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15" activeTab="0"/>
  </bookViews>
  <sheets>
    <sheet name="Student" sheetId="1" r:id="rId1"/>
    <sheet name="Timesheet Approval Instructions" sheetId="2" r:id="rId2"/>
    <sheet name="Sheet3" sheetId="3" r:id="rId3"/>
  </sheets>
  <definedNames>
    <definedName name="_xlnm.Print_Area" localSheetId="0">'Student'!$A$1:$L$73</definedName>
  </definedNames>
  <calcPr fullCalcOnLoad="1"/>
</workbook>
</file>

<file path=xl/sharedStrings.xml><?xml version="1.0" encoding="utf-8"?>
<sst xmlns="http://schemas.openxmlformats.org/spreadsheetml/2006/main" count="74" uniqueCount="70">
  <si>
    <t>Payroll Period End Date:</t>
  </si>
  <si>
    <t>IN</t>
  </si>
  <si>
    <t>OUT</t>
  </si>
  <si>
    <t xml:space="preserve">Employee Signature </t>
  </si>
  <si>
    <t>Supervisor Signature</t>
  </si>
  <si>
    <t>Totals:</t>
  </si>
  <si>
    <t xml:space="preserve">Last  </t>
  </si>
  <si>
    <t>First</t>
  </si>
  <si>
    <t>Project Name:</t>
  </si>
  <si>
    <t>Minutes</t>
  </si>
  <si>
    <t>Tenths</t>
  </si>
  <si>
    <t>INSTRUCTIONS</t>
  </si>
  <si>
    <t xml:space="preserve">Record only hours worked during the      payroll period listed above.                                  Report fractions of   hours as tenths.   </t>
  </si>
  <si>
    <t xml:space="preserve">Project #: </t>
  </si>
  <si>
    <t>Supervisor Name</t>
  </si>
  <si>
    <t>Date:</t>
  </si>
  <si>
    <t>STUDENT TIME SHEET</t>
  </si>
  <si>
    <t>Hourly/Daily               Rate =</t>
  </si>
  <si>
    <t xml:space="preserve">Phone# </t>
  </si>
  <si>
    <t>Period                Ending                                15th                           of Month</t>
  </si>
  <si>
    <t>Period                   Ending                           last day                          of Month</t>
  </si>
  <si>
    <t>TOTAL HOURS</t>
  </si>
  <si>
    <t>Type or Print Legibly</t>
  </si>
  <si>
    <t xml:space="preserve">Employee Legal Name                 </t>
  </si>
  <si>
    <r>
      <t>STUDENT CERTIFICATION</t>
    </r>
    <r>
      <rPr>
        <b/>
        <sz val="12"/>
        <rFont val="Arial"/>
        <family val="2"/>
      </rPr>
      <t xml:space="preserve"> </t>
    </r>
  </si>
  <si>
    <t>SUPERVISOR CERTIFICATION</t>
  </si>
  <si>
    <t>Total                                             Hours/Days X</t>
  </si>
  <si>
    <t>Gross                               Earnings</t>
  </si>
  <si>
    <t xml:space="preserve">worked in accordance with my most current employment authorization form on file in Human Resources.  Any overtime worked was approved </t>
  </si>
  <si>
    <t xml:space="preserve">by my supervisor prior to being worked.   I have also received all meal and rest breaks to which I was legally entitled.  </t>
  </si>
  <si>
    <t xml:space="preserve">I also certify under penalty of perjury that I have worked all the hours and/or effort reported on this timesheet and those hours have been </t>
  </si>
  <si>
    <t>I certify that I have personal knowledge of the correctness of the hours reported herein and that any overtime reported was approved by me</t>
  </si>
  <si>
    <t xml:space="preserve">prior to being worked.  I certify the employee's hours worked and/or effort performed are in accordance with the most current employment </t>
  </si>
  <si>
    <t>authorization form on file in Human Resources.</t>
  </si>
  <si>
    <t>Sick Leave  (# of Hours)</t>
  </si>
  <si>
    <t>Utilize this Section if you work on multiple projects</t>
  </si>
  <si>
    <t>Project #</t>
  </si>
  <si>
    <t xml:space="preserve">% Allocation </t>
  </si>
  <si>
    <t>Total hours</t>
  </si>
  <si>
    <t>Totals</t>
  </si>
  <si>
    <t>1-6                    7-12                 13-18              19-24               25-30              31-36              37-42               43-48               49-54              55-60</t>
  </si>
  <si>
    <r>
      <t xml:space="preserve">1. Fill out Time Sheet using computer or ink. </t>
    </r>
    <r>
      <rPr>
        <b/>
        <sz val="10"/>
        <rFont val="Arial"/>
        <family val="2"/>
      </rPr>
      <t>Do not use White-Out. For corrections, line through and initial.</t>
    </r>
    <r>
      <rPr>
        <sz val="10"/>
        <rFont val="Arial"/>
        <family val="2"/>
      </rPr>
      <t xml:space="preserve"> If using computer, be sure </t>
    </r>
  </si>
  <si>
    <t xml:space="preserve">to use military time. Ex: 1pm = 13:00, 2pm = 14:00, 3pm = 15:00, 4pm = 16:00, 5pm = 17:00, 6pm = 18:00, 7pm = 19:00, 8pm = 20:00, etc. </t>
  </si>
  <si>
    <r>
      <t xml:space="preserve">2. </t>
    </r>
    <r>
      <rPr>
        <b/>
        <u val="single"/>
        <sz val="10"/>
        <rFont val="Arial"/>
        <family val="2"/>
      </rPr>
      <t>Breaks</t>
    </r>
    <r>
      <rPr>
        <sz val="10"/>
        <rFont val="Arial"/>
        <family val="2"/>
      </rPr>
      <t xml:space="preserve"> - A paid rest period of ten (10) minutes must be taken in each (4) four hour shift an employee works. These breaks are not   </t>
    </r>
  </si>
  <si>
    <t>reflected on the Time Sheet.</t>
  </si>
  <si>
    <t>be waived by mutual consent.</t>
  </si>
  <si>
    <r>
      <t xml:space="preserve">3. </t>
    </r>
    <r>
      <rPr>
        <b/>
        <u val="single"/>
        <sz val="10"/>
        <rFont val="Arial"/>
        <family val="2"/>
      </rPr>
      <t>Meal Period</t>
    </r>
    <r>
      <rPr>
        <sz val="10"/>
        <rFont val="Arial"/>
        <family val="2"/>
      </rPr>
      <t xml:space="preserve"> - A meal period of at least thirty (30) minutes must be taken after five (5) consecutive hours worked. This unpaid</t>
    </r>
  </si>
  <si>
    <t xml:space="preserve">meal period must be reflected on the Time Sheet.  If the employee is scheduled to work only (6) six hours, the meal period can </t>
  </si>
  <si>
    <r>
      <t xml:space="preserve">4. </t>
    </r>
    <r>
      <rPr>
        <b/>
        <u val="single"/>
        <sz val="10"/>
        <rFont val="Arial"/>
        <family val="2"/>
      </rPr>
      <t>Overtime</t>
    </r>
    <r>
      <rPr>
        <sz val="10"/>
        <rFont val="Arial"/>
        <family val="2"/>
      </rPr>
      <t xml:space="preserve"> - Employees in the Student Assistant classification are </t>
    </r>
    <r>
      <rPr>
        <b/>
        <sz val="10"/>
        <rFont val="Arial"/>
        <family val="2"/>
      </rPr>
      <t>not authorized to work overtime</t>
    </r>
    <r>
      <rPr>
        <sz val="10"/>
        <rFont val="Arial"/>
        <family val="2"/>
      </rPr>
      <t xml:space="preserve"> while school is in session.</t>
    </r>
  </si>
  <si>
    <r>
      <t xml:space="preserve">5. </t>
    </r>
    <r>
      <rPr>
        <b/>
        <u val="single"/>
        <sz val="10"/>
        <rFont val="Arial"/>
        <family val="2"/>
      </rPr>
      <t>Sick Leave</t>
    </r>
    <r>
      <rPr>
        <sz val="10"/>
        <rFont val="Arial"/>
        <family val="2"/>
      </rPr>
      <t xml:space="preserve"> - Must be used in increments of two (2) hours or more. But no more than scheduled daily hours, not to exceed (8) eight hours per day.</t>
    </r>
  </si>
  <si>
    <t>Employee Number:</t>
  </si>
  <si>
    <t>.1                            .2                           .3                         .4                          .5                       .6                            .7                        .8                         .9                         1.0</t>
  </si>
  <si>
    <t>CSUSM CORPORATION</t>
  </si>
  <si>
    <t>CSUSM CORPORATION USE ONLY</t>
  </si>
  <si>
    <t>I hereby certify that I am currently enrolled at CSU San Marcos and meet the CSUSM Corporation's eligibility requirements for Student Assistant status.</t>
  </si>
  <si>
    <t>Routing For Signatures:</t>
  </si>
  <si>
    <t>1.  Save as a PDF</t>
  </si>
  <si>
    <t>2. Click on the Adobe Sign symbol on the tools section (If it is not an option, it is possible you will have to click on “More Tools” at the bottom of the side bar and add Adobe Sign to your tools)</t>
  </si>
  <si>
    <t>Note: For older versions of Adobe Acrobat DC, you may instead click on “Fill &amp; Sign” for the same feature</t>
  </si>
  <si>
    <t>3.  Select Request Signatures</t>
  </si>
  <si>
    <t>4.  Add your email &amp; your supervisor's email</t>
  </si>
  <si>
    <t>5.  Specify where to sign</t>
  </si>
  <si>
    <t>ç</t>
  </si>
  <si>
    <t>Add emails</t>
  </si>
  <si>
    <t>Click on specify where to sign</t>
  </si>
  <si>
    <t xml:space="preserve">Select the signer you want to assign first (the employee) , and then click on the space on the application that they should sign. Make sure the signature field is selected. </t>
  </si>
  <si>
    <t>Next, add the date field</t>
  </si>
  <si>
    <t xml:space="preserve">Follow the same process for the supervisor </t>
  </si>
  <si>
    <t>Once all fields are entered, click “Send”</t>
  </si>
  <si>
    <t>Rev 09/08/20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</si>
</sst>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
    <numFmt numFmtId="175" formatCode="_(* #,##0.000_);_(* \(#,##0.000\);_(* &quot;-&quot;??_);_(@_)"/>
    <numFmt numFmtId="176" formatCode="_(* #,##0.0_);_(* \(#,##0.0\);_(* &quot;-&quot;??_);_(@_)"/>
    <numFmt numFmtId="177" formatCode="0.0%"/>
    <numFmt numFmtId="178" formatCode="_(* #,##0_);_(* \(#,##0\);_(* &quot;-&quot;??_);_(@_)"/>
  </numFmts>
  <fonts count="58">
    <font>
      <sz val="10"/>
      <name val="Arial"/>
      <family val="0"/>
    </font>
    <font>
      <b/>
      <sz val="10"/>
      <name val="Arial"/>
      <family val="2"/>
    </font>
    <font>
      <sz val="9"/>
      <name val="Arial"/>
      <family val="2"/>
    </font>
    <font>
      <sz val="16"/>
      <name val="Arial"/>
      <family val="2"/>
    </font>
    <font>
      <sz val="12"/>
      <name val="Arial"/>
      <family val="2"/>
    </font>
    <font>
      <b/>
      <sz val="12"/>
      <name val="Arial"/>
      <family val="2"/>
    </font>
    <font>
      <b/>
      <sz val="9"/>
      <name val="Arial"/>
      <family val="2"/>
    </font>
    <font>
      <sz val="14"/>
      <name val="Arial"/>
      <family val="2"/>
    </font>
    <font>
      <b/>
      <sz val="14"/>
      <name val="Arial"/>
      <family val="2"/>
    </font>
    <font>
      <b/>
      <sz val="11"/>
      <name val="Arial"/>
      <family val="2"/>
    </font>
    <font>
      <i/>
      <sz val="11"/>
      <name val="Arial"/>
      <family val="2"/>
    </font>
    <font>
      <b/>
      <sz val="16"/>
      <name val="Arial"/>
      <family val="2"/>
    </font>
    <font>
      <i/>
      <sz val="12"/>
      <name val="Arial"/>
      <family val="2"/>
    </font>
    <font>
      <b/>
      <sz val="18"/>
      <name val="Arial"/>
      <family val="2"/>
    </font>
    <font>
      <sz val="18"/>
      <name val="Arial"/>
      <family val="2"/>
    </font>
    <font>
      <b/>
      <i/>
      <sz val="11"/>
      <name val="Arial"/>
      <family val="2"/>
    </font>
    <font>
      <sz val="14"/>
      <color indexed="19"/>
      <name val="Arial"/>
      <family val="2"/>
    </font>
    <font>
      <b/>
      <sz val="8"/>
      <name val="Arial"/>
      <family val="2"/>
    </font>
    <font>
      <b/>
      <i/>
      <sz val="12"/>
      <name val="Arial"/>
      <family val="2"/>
    </font>
    <font>
      <b/>
      <u val="single"/>
      <sz val="12"/>
      <name val="Arial"/>
      <family val="2"/>
    </font>
    <font>
      <b/>
      <u val="single"/>
      <sz val="10"/>
      <name val="Arial"/>
      <family val="2"/>
    </font>
    <font>
      <b/>
      <u val="single"/>
      <sz val="14"/>
      <name val="Arial"/>
      <family val="2"/>
    </font>
    <font>
      <sz val="10"/>
      <name val="Wingdings"/>
      <family val="0"/>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8">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7" fillId="0" borderId="0" xfId="0" applyFont="1" applyAlignment="1">
      <alignment/>
    </xf>
    <xf numFmtId="0" fontId="7" fillId="0" borderId="10" xfId="0" applyFont="1" applyBorder="1" applyAlignment="1">
      <alignment horizontal="center"/>
    </xf>
    <xf numFmtId="0" fontId="7" fillId="0" borderId="11" xfId="0" applyFont="1" applyBorder="1" applyAlignment="1">
      <alignment horizontal="center"/>
    </xf>
    <xf numFmtId="20" fontId="7" fillId="0" borderId="10" xfId="0" applyNumberFormat="1" applyFont="1" applyBorder="1" applyAlignment="1">
      <alignment horizontal="center"/>
    </xf>
    <xf numFmtId="2" fontId="7" fillId="0" borderId="0" xfId="0" applyNumberFormat="1" applyFont="1" applyAlignment="1">
      <alignment/>
    </xf>
    <xf numFmtId="0" fontId="7" fillId="33" borderId="11" xfId="0" applyFont="1" applyFill="1" applyBorder="1" applyAlignment="1" applyProtection="1">
      <alignment horizontal="center"/>
      <protection locked="0"/>
    </xf>
    <xf numFmtId="0" fontId="7" fillId="33" borderId="10" xfId="0" applyFont="1" applyFill="1" applyBorder="1" applyAlignment="1" applyProtection="1">
      <alignment horizontal="center"/>
      <protection locked="0"/>
    </xf>
    <xf numFmtId="20" fontId="7" fillId="34" borderId="12" xfId="0" applyNumberFormat="1" applyFont="1" applyFill="1" applyBorder="1" applyAlignment="1" applyProtection="1">
      <alignment horizontal="center"/>
      <protection locked="0"/>
    </xf>
    <xf numFmtId="20" fontId="7" fillId="34" borderId="10" xfId="0" applyNumberFormat="1" applyFont="1" applyFill="1" applyBorder="1" applyAlignment="1" applyProtection="1">
      <alignment horizontal="center"/>
      <protection locked="0"/>
    </xf>
    <xf numFmtId="0" fontId="7" fillId="34" borderId="11" xfId="0" applyFont="1" applyFill="1" applyBorder="1" applyAlignment="1" applyProtection="1">
      <alignment horizontal="center"/>
      <protection locked="0"/>
    </xf>
    <xf numFmtId="20" fontId="7" fillId="34" borderId="11" xfId="0" applyNumberFormat="1" applyFont="1" applyFill="1" applyBorder="1" applyAlignment="1" applyProtection="1">
      <alignment horizontal="center"/>
      <protection locked="0"/>
    </xf>
    <xf numFmtId="0" fontId="7" fillId="34" borderId="10" xfId="0" applyFont="1" applyFill="1" applyBorder="1" applyAlignment="1" applyProtection="1">
      <alignment horizontal="center"/>
      <protection locked="0"/>
    </xf>
    <xf numFmtId="0" fontId="14" fillId="34" borderId="13" xfId="0" applyFont="1" applyFill="1" applyBorder="1" applyAlignment="1" applyProtection="1">
      <alignment horizontal="left"/>
      <protection locked="0"/>
    </xf>
    <xf numFmtId="0" fontId="5" fillId="35" borderId="0" xfId="0" applyFont="1" applyFill="1" applyBorder="1" applyAlignment="1">
      <alignment horizontal="left"/>
    </xf>
    <xf numFmtId="0" fontId="0" fillId="35" borderId="0" xfId="0" applyFill="1" applyAlignment="1">
      <alignment/>
    </xf>
    <xf numFmtId="0" fontId="0" fillId="35" borderId="0" xfId="0" applyFill="1" applyBorder="1" applyAlignment="1">
      <alignment horizontal="center"/>
    </xf>
    <xf numFmtId="0" fontId="9" fillId="35" borderId="14" xfId="0" applyFont="1" applyFill="1" applyBorder="1" applyAlignment="1">
      <alignment horizontal="left"/>
    </xf>
    <xf numFmtId="0" fontId="10" fillId="35" borderId="15" xfId="0" applyFont="1" applyFill="1" applyBorder="1" applyAlignment="1">
      <alignment horizontal="left" vertical="top"/>
    </xf>
    <xf numFmtId="0" fontId="17" fillId="35" borderId="16" xfId="0" applyFont="1" applyFill="1" applyBorder="1" applyAlignment="1">
      <alignment horizontal="center" wrapText="1"/>
    </xf>
    <xf numFmtId="0" fontId="12" fillId="35" borderId="16" xfId="0" applyFont="1" applyFill="1" applyBorder="1" applyAlignment="1">
      <alignment horizontal="center"/>
    </xf>
    <xf numFmtId="0" fontId="12" fillId="35" borderId="17" xfId="0" applyFont="1" applyFill="1" applyBorder="1" applyAlignment="1">
      <alignment horizontal="center"/>
    </xf>
    <xf numFmtId="0" fontId="12" fillId="35" borderId="14" xfId="0" applyFont="1" applyFill="1" applyBorder="1" applyAlignment="1">
      <alignment horizontal="center"/>
    </xf>
    <xf numFmtId="0" fontId="4" fillId="35" borderId="14" xfId="0" applyFont="1" applyFill="1" applyBorder="1" applyAlignment="1">
      <alignment/>
    </xf>
    <xf numFmtId="0" fontId="4" fillId="35" borderId="14" xfId="0" applyFont="1" applyFill="1" applyBorder="1" applyAlignment="1" quotePrefix="1">
      <alignment horizontal="right"/>
    </xf>
    <xf numFmtId="0" fontId="5" fillId="35" borderId="14" xfId="0" applyFont="1" applyFill="1" applyBorder="1" applyAlignment="1">
      <alignment/>
    </xf>
    <xf numFmtId="176" fontId="11" fillId="35" borderId="10" xfId="42" applyNumberFormat="1" applyFont="1" applyFill="1" applyBorder="1" applyAlignment="1">
      <alignment horizontal="center"/>
    </xf>
    <xf numFmtId="176" fontId="8" fillId="35" borderId="11" xfId="42" applyNumberFormat="1" applyFont="1" applyFill="1" applyBorder="1" applyAlignment="1">
      <alignment/>
    </xf>
    <xf numFmtId="0" fontId="7" fillId="35" borderId="11" xfId="0" applyFont="1" applyFill="1" applyBorder="1" applyAlignment="1">
      <alignment/>
    </xf>
    <xf numFmtId="0" fontId="7" fillId="35" borderId="10" xfId="0" applyFont="1" applyFill="1" applyBorder="1" applyAlignment="1">
      <alignment/>
    </xf>
    <xf numFmtId="0" fontId="7" fillId="35" borderId="14" xfId="0" applyFont="1" applyFill="1" applyBorder="1" applyAlignment="1">
      <alignment/>
    </xf>
    <xf numFmtId="0" fontId="3" fillId="35" borderId="0" xfId="0" applyFont="1" applyFill="1" applyBorder="1" applyAlignment="1">
      <alignment/>
    </xf>
    <xf numFmtId="0" fontId="9" fillId="35" borderId="10" xfId="0" applyFont="1" applyFill="1" applyBorder="1" applyAlignment="1">
      <alignment horizontal="left"/>
    </xf>
    <xf numFmtId="0" fontId="9" fillId="35" borderId="12" xfId="0" applyFont="1" applyFill="1" applyBorder="1" applyAlignment="1">
      <alignment horizontal="left"/>
    </xf>
    <xf numFmtId="20" fontId="7" fillId="34" borderId="14" xfId="0" applyNumberFormat="1" applyFont="1" applyFill="1" applyBorder="1" applyAlignment="1" applyProtection="1">
      <alignment horizontal="center"/>
      <protection locked="0"/>
    </xf>
    <xf numFmtId="0" fontId="7" fillId="34" borderId="14" xfId="0" applyFont="1" applyFill="1" applyBorder="1" applyAlignment="1" applyProtection="1">
      <alignment horizontal="center"/>
      <protection locked="0"/>
    </xf>
    <xf numFmtId="0" fontId="7" fillId="33" borderId="14" xfId="0" applyFont="1" applyFill="1" applyBorder="1" applyAlignment="1" applyProtection="1">
      <alignment horizontal="center"/>
      <protection locked="0"/>
    </xf>
    <xf numFmtId="0" fontId="7" fillId="0" borderId="14" xfId="0" applyFont="1" applyBorder="1" applyAlignment="1">
      <alignment horizontal="center"/>
    </xf>
    <xf numFmtId="0" fontId="7" fillId="35" borderId="14" xfId="0" applyFont="1" applyFill="1" applyBorder="1" applyAlignment="1">
      <alignment horizontal="center"/>
    </xf>
    <xf numFmtId="0" fontId="5" fillId="35" borderId="18" xfId="0" applyFont="1" applyFill="1" applyBorder="1" applyAlignment="1">
      <alignment horizontal="left"/>
    </xf>
    <xf numFmtId="0" fontId="2" fillId="35" borderId="0" xfId="0" applyFont="1" applyFill="1" applyBorder="1" applyAlignment="1">
      <alignment/>
    </xf>
    <xf numFmtId="43" fontId="14" fillId="34" borderId="16" xfId="42" applyFont="1" applyFill="1" applyBorder="1" applyAlignment="1" applyProtection="1">
      <alignment wrapText="1"/>
      <protection locked="0"/>
    </xf>
    <xf numFmtId="43" fontId="14" fillId="35" borderId="10" xfId="42" applyFont="1" applyFill="1" applyBorder="1" applyAlignment="1" applyProtection="1">
      <alignment horizontal="center"/>
      <protection/>
    </xf>
    <xf numFmtId="0" fontId="4" fillId="35" borderId="0" xfId="0" applyFont="1" applyFill="1" applyAlignment="1">
      <alignment horizontal="left"/>
    </xf>
    <xf numFmtId="0" fontId="5" fillId="35" borderId="16" xfId="0" applyFont="1" applyFill="1" applyBorder="1" applyAlignment="1">
      <alignment horizontal="center"/>
    </xf>
    <xf numFmtId="0" fontId="5" fillId="35" borderId="19" xfId="0" applyFont="1" applyFill="1" applyBorder="1" applyAlignment="1">
      <alignment horizontal="center"/>
    </xf>
    <xf numFmtId="0" fontId="5" fillId="35" borderId="20" xfId="0" applyFont="1" applyFill="1" applyBorder="1" applyAlignment="1">
      <alignment horizontal="center"/>
    </xf>
    <xf numFmtId="0" fontId="15" fillId="35" borderId="12" xfId="0" applyFont="1" applyFill="1" applyBorder="1" applyAlignment="1">
      <alignment/>
    </xf>
    <xf numFmtId="0" fontId="15" fillId="35" borderId="10" xfId="0" applyFont="1" applyFill="1" applyBorder="1" applyAlignment="1">
      <alignment horizontal="center" vertical="top" wrapText="1"/>
    </xf>
    <xf numFmtId="0" fontId="9" fillId="35" borderId="10" xfId="0" applyFont="1" applyFill="1" applyBorder="1" applyAlignment="1" applyProtection="1">
      <alignment horizontal="left"/>
      <protection/>
    </xf>
    <xf numFmtId="0" fontId="14" fillId="34" borderId="14" xfId="0" applyFont="1" applyFill="1" applyBorder="1" applyAlignment="1" applyProtection="1">
      <alignment horizontal="center"/>
      <protection locked="0"/>
    </xf>
    <xf numFmtId="0" fontId="11" fillId="35" borderId="0" xfId="0" applyFont="1" applyFill="1" applyBorder="1" applyAlignment="1">
      <alignment horizontal="left"/>
    </xf>
    <xf numFmtId="0" fontId="11" fillId="35" borderId="21" xfId="0" applyFont="1" applyFill="1" applyBorder="1" applyAlignment="1">
      <alignment horizontal="left"/>
    </xf>
    <xf numFmtId="0" fontId="5" fillId="35" borderId="0" xfId="0" applyFont="1" applyFill="1" applyBorder="1" applyAlignment="1">
      <alignment horizontal="left" vertical="top"/>
    </xf>
    <xf numFmtId="0" fontId="5" fillId="35" borderId="18" xfId="0" applyFont="1" applyFill="1" applyBorder="1" applyAlignment="1" applyProtection="1">
      <alignment horizontal="center"/>
      <protection/>
    </xf>
    <xf numFmtId="0" fontId="5" fillId="35" borderId="0" xfId="0" applyFont="1" applyFill="1" applyBorder="1" applyAlignment="1" applyProtection="1">
      <alignment horizontal="center"/>
      <protection/>
    </xf>
    <xf numFmtId="0" fontId="18" fillId="35" borderId="18" xfId="0" applyFont="1" applyFill="1" applyBorder="1" applyAlignment="1">
      <alignment horizontal="left" vertical="top"/>
    </xf>
    <xf numFmtId="0" fontId="18" fillId="35" borderId="0" xfId="0" applyFont="1" applyFill="1" applyBorder="1" applyAlignment="1">
      <alignment horizontal="left" vertical="top"/>
    </xf>
    <xf numFmtId="0" fontId="5" fillId="35" borderId="21" xfId="0" applyFont="1" applyFill="1" applyBorder="1" applyAlignment="1">
      <alignment horizontal="left"/>
    </xf>
    <xf numFmtId="176" fontId="11" fillId="35" borderId="10" xfId="42" applyNumberFormat="1" applyFont="1" applyFill="1" applyBorder="1" applyAlignment="1">
      <alignment horizontal="center" vertical="justify"/>
    </xf>
    <xf numFmtId="176" fontId="8" fillId="35" borderId="11" xfId="42" applyNumberFormat="1" applyFont="1" applyFill="1" applyBorder="1" applyAlignment="1">
      <alignment vertical="justify"/>
    </xf>
    <xf numFmtId="172" fontId="8" fillId="35" borderId="11" xfId="42" applyNumberFormat="1" applyFont="1" applyFill="1" applyBorder="1" applyAlignment="1">
      <alignment vertical="justify"/>
    </xf>
    <xf numFmtId="43" fontId="7" fillId="35" borderId="10" xfId="42" applyFont="1" applyFill="1" applyBorder="1" applyAlignment="1">
      <alignment horizontal="center" vertical="justify"/>
    </xf>
    <xf numFmtId="0" fontId="7" fillId="35" borderId="11" xfId="0" applyFont="1" applyFill="1" applyBorder="1" applyAlignment="1">
      <alignment vertical="justify"/>
    </xf>
    <xf numFmtId="0" fontId="19" fillId="35" borderId="22" xfId="0" applyFont="1" applyFill="1" applyBorder="1" applyAlignment="1">
      <alignment horizontal="left"/>
    </xf>
    <xf numFmtId="0" fontId="4" fillId="0" borderId="0" xfId="0" applyFont="1" applyFill="1" applyBorder="1" applyAlignment="1">
      <alignment horizontal="left" vertical="top"/>
    </xf>
    <xf numFmtId="0" fontId="1" fillId="35" borderId="21" xfId="0" applyFont="1" applyFill="1" applyBorder="1" applyAlignment="1">
      <alignment horizontal="left"/>
    </xf>
    <xf numFmtId="0" fontId="18" fillId="35" borderId="18" xfId="0" applyFont="1" applyFill="1" applyBorder="1" applyAlignment="1">
      <alignment vertical="top"/>
    </xf>
    <xf numFmtId="0" fontId="5" fillId="35" borderId="0" xfId="0" applyFont="1" applyFill="1" applyBorder="1" applyAlignment="1">
      <alignment/>
    </xf>
    <xf numFmtId="0" fontId="4" fillId="35" borderId="18" xfId="0" applyFont="1" applyFill="1" applyBorder="1" applyAlignment="1">
      <alignment horizontal="center"/>
    </xf>
    <xf numFmtId="0" fontId="4" fillId="35" borderId="0" xfId="0" applyFont="1" applyFill="1" applyBorder="1" applyAlignment="1">
      <alignment horizontal="center"/>
    </xf>
    <xf numFmtId="0" fontId="4" fillId="0" borderId="0" xfId="0" applyFont="1" applyFill="1" applyBorder="1" applyAlignment="1">
      <alignment horizontal="center"/>
    </xf>
    <xf numFmtId="0" fontId="1" fillId="0" borderId="0" xfId="0" applyFont="1" applyFill="1" applyBorder="1" applyAlignment="1">
      <alignment horizontal="left"/>
    </xf>
    <xf numFmtId="0" fontId="4" fillId="0" borderId="0" xfId="0" applyFont="1" applyFill="1" applyBorder="1" applyAlignment="1">
      <alignment/>
    </xf>
    <xf numFmtId="0" fontId="4" fillId="35" borderId="0" xfId="0" applyFont="1" applyFill="1" applyBorder="1" applyAlignment="1">
      <alignment horizontal="left"/>
    </xf>
    <xf numFmtId="0" fontId="7" fillId="36" borderId="14" xfId="59" applyFont="1" applyFill="1" applyBorder="1">
      <alignment/>
      <protection/>
    </xf>
    <xf numFmtId="172" fontId="3" fillId="34" borderId="14" xfId="59" applyNumberFormat="1" applyFont="1" applyFill="1" applyBorder="1" applyAlignment="1">
      <alignment wrapText="1"/>
      <protection/>
    </xf>
    <xf numFmtId="172" fontId="3" fillId="34" borderId="14" xfId="59" applyNumberFormat="1" applyFont="1" applyFill="1" applyBorder="1" applyAlignment="1" applyProtection="1">
      <alignment wrapText="1"/>
      <protection locked="0"/>
    </xf>
    <xf numFmtId="172" fontId="3" fillId="34" borderId="14" xfId="59" applyNumberFormat="1" applyFont="1" applyFill="1" applyBorder="1" applyAlignment="1" applyProtection="1">
      <alignment horizontal="right" vertical="center"/>
      <protection locked="0"/>
    </xf>
    <xf numFmtId="43" fontId="11" fillId="35" borderId="10" xfId="42" applyNumberFormat="1" applyFont="1" applyFill="1" applyBorder="1" applyAlignment="1">
      <alignment horizontal="center" vertical="justify"/>
    </xf>
    <xf numFmtId="43" fontId="8" fillId="35" borderId="11" xfId="42" applyNumberFormat="1" applyFont="1" applyFill="1" applyBorder="1" applyAlignment="1">
      <alignment vertical="justify"/>
    </xf>
    <xf numFmtId="0" fontId="5" fillId="34" borderId="0" xfId="0" applyFont="1" applyFill="1" applyBorder="1" applyAlignment="1" applyProtection="1">
      <alignment/>
      <protection/>
    </xf>
    <xf numFmtId="0" fontId="5" fillId="34" borderId="23" xfId="0" applyFont="1" applyFill="1" applyBorder="1" applyAlignment="1" applyProtection="1">
      <alignment/>
      <protection/>
    </xf>
    <xf numFmtId="0" fontId="5" fillId="35" borderId="14" xfId="59" applyFont="1" applyFill="1" applyBorder="1" applyAlignment="1">
      <alignment horizontal="center" wrapText="1"/>
      <protection/>
    </xf>
    <xf numFmtId="0" fontId="7" fillId="35" borderId="0" xfId="0" applyFont="1" applyFill="1" applyBorder="1" applyAlignment="1">
      <alignment/>
    </xf>
    <xf numFmtId="0" fontId="7" fillId="35" borderId="0" xfId="0" applyFont="1" applyFill="1" applyBorder="1" applyAlignment="1">
      <alignment horizontal="center"/>
    </xf>
    <xf numFmtId="43" fontId="11" fillId="35" borderId="24" xfId="45" applyNumberFormat="1" applyFont="1" applyFill="1" applyBorder="1" applyAlignment="1" applyProtection="1">
      <alignment horizontal="right" vertical="justify"/>
      <protection/>
    </xf>
    <xf numFmtId="43" fontId="11" fillId="35" borderId="15" xfId="45" applyNumberFormat="1" applyFont="1" applyFill="1" applyBorder="1" applyAlignment="1" applyProtection="1">
      <alignment horizontal="right" vertical="justify"/>
      <protection/>
    </xf>
    <xf numFmtId="0" fontId="9" fillId="35" borderId="12" xfId="0" applyFont="1" applyFill="1" applyBorder="1" applyAlignment="1">
      <alignment/>
    </xf>
    <xf numFmtId="0" fontId="16" fillId="35" borderId="15" xfId="0" applyFont="1" applyFill="1" applyBorder="1" applyAlignment="1" applyProtection="1">
      <alignment/>
      <protection/>
    </xf>
    <xf numFmtId="0" fontId="14" fillId="34" borderId="13" xfId="0" applyFont="1" applyFill="1" applyBorder="1" applyAlignment="1" applyProtection="1">
      <alignment/>
      <protection locked="0"/>
    </xf>
    <xf numFmtId="0" fontId="14" fillId="34" borderId="12" xfId="0" applyFont="1" applyFill="1" applyBorder="1" applyAlignment="1" applyProtection="1">
      <alignment/>
      <protection locked="0"/>
    </xf>
    <xf numFmtId="0" fontId="16" fillId="35" borderId="24" xfId="0" applyFont="1" applyFill="1" applyBorder="1" applyAlignment="1" applyProtection="1">
      <alignment/>
      <protection/>
    </xf>
    <xf numFmtId="0" fontId="14" fillId="34" borderId="16" xfId="0" applyFont="1" applyFill="1" applyBorder="1" applyAlignment="1" applyProtection="1">
      <alignment/>
      <protection locked="0"/>
    </xf>
    <xf numFmtId="0" fontId="14" fillId="34" borderId="14" xfId="0" applyFont="1" applyFill="1" applyBorder="1" applyAlignment="1" applyProtection="1">
      <alignment/>
      <protection locked="0"/>
    </xf>
    <xf numFmtId="0" fontId="6" fillId="35" borderId="12" xfId="0" applyFont="1" applyFill="1" applyBorder="1" applyAlignment="1">
      <alignment horizontal="center" vertical="center"/>
    </xf>
    <xf numFmtId="0" fontId="1" fillId="35" borderId="11" xfId="0" applyFont="1" applyFill="1" applyBorder="1" applyAlignment="1">
      <alignment horizontal="center" vertical="center"/>
    </xf>
    <xf numFmtId="1" fontId="4" fillId="0" borderId="14" xfId="59" applyNumberFormat="1" applyFont="1" applyFill="1" applyBorder="1" applyAlignment="1" applyProtection="1">
      <alignment horizontal="left"/>
      <protection locked="0"/>
    </xf>
    <xf numFmtId="10" fontId="4" fillId="0" borderId="14" xfId="59" applyNumberFormat="1" applyFont="1" applyFill="1" applyBorder="1" applyAlignment="1" applyProtection="1">
      <alignment horizontal="left"/>
      <protection locked="0"/>
    </xf>
    <xf numFmtId="1" fontId="4" fillId="35" borderId="0" xfId="59" applyNumberFormat="1" applyFont="1" applyFill="1" applyBorder="1" applyAlignment="1" applyProtection="1">
      <alignment horizontal="center"/>
      <protection/>
    </xf>
    <xf numFmtId="10" fontId="4" fillId="35" borderId="0" xfId="59" applyNumberFormat="1" applyFont="1" applyFill="1" applyBorder="1" applyAlignment="1" applyProtection="1">
      <alignment horizontal="center"/>
      <protection/>
    </xf>
    <xf numFmtId="2" fontId="4" fillId="35" borderId="0" xfId="59" applyNumberFormat="1" applyFont="1" applyFill="1" applyBorder="1" applyAlignment="1" applyProtection="1">
      <alignment horizontal="center"/>
      <protection/>
    </xf>
    <xf numFmtId="0" fontId="0" fillId="35" borderId="0" xfId="0" applyFont="1" applyFill="1" applyBorder="1" applyAlignment="1">
      <alignment/>
    </xf>
    <xf numFmtId="0" fontId="0" fillId="35" borderId="0" xfId="0" applyFont="1" applyFill="1" applyBorder="1" applyAlignment="1">
      <alignment vertical="center"/>
    </xf>
    <xf numFmtId="0" fontId="0" fillId="35" borderId="25" xfId="59" applyFont="1" applyFill="1" applyBorder="1" applyAlignment="1">
      <alignment horizontal="center"/>
      <protection/>
    </xf>
    <xf numFmtId="0" fontId="0" fillId="35" borderId="13" xfId="59" applyFont="1" applyFill="1" applyBorder="1" applyAlignment="1">
      <alignment horizontal="center"/>
      <protection/>
    </xf>
    <xf numFmtId="0" fontId="4" fillId="35" borderId="15" xfId="0" applyFont="1" applyFill="1" applyBorder="1" applyAlignment="1">
      <alignment/>
    </xf>
    <xf numFmtId="0" fontId="5" fillId="35" borderId="15" xfId="0" applyFont="1" applyFill="1" applyBorder="1" applyAlignment="1">
      <alignment/>
    </xf>
    <xf numFmtId="0" fontId="7" fillId="35" borderId="15" xfId="0" applyFont="1" applyFill="1" applyBorder="1" applyAlignment="1">
      <alignment/>
    </xf>
    <xf numFmtId="0" fontId="7" fillId="35" borderId="15" xfId="0" applyFont="1" applyFill="1" applyBorder="1" applyAlignment="1">
      <alignment horizontal="center"/>
    </xf>
    <xf numFmtId="43" fontId="11" fillId="35" borderId="15" xfId="42" applyFont="1" applyFill="1" applyBorder="1" applyAlignment="1">
      <alignment horizontal="right" vertical="justify"/>
    </xf>
    <xf numFmtId="1" fontId="4" fillId="0" borderId="16" xfId="59" applyNumberFormat="1" applyFont="1" applyFill="1" applyBorder="1" applyAlignment="1" applyProtection="1">
      <alignment horizontal="left"/>
      <protection locked="0"/>
    </xf>
    <xf numFmtId="10" fontId="4" fillId="0" borderId="16" xfId="59" applyNumberFormat="1" applyFont="1" applyFill="1" applyBorder="1" applyAlignment="1" applyProtection="1">
      <alignment horizontal="left"/>
      <protection locked="0"/>
    </xf>
    <xf numFmtId="0" fontId="0" fillId="35" borderId="13" xfId="0" applyFont="1" applyFill="1" applyBorder="1" applyAlignment="1">
      <alignment/>
    </xf>
    <xf numFmtId="10" fontId="4" fillId="35" borderId="0" xfId="0" applyNumberFormat="1" applyFont="1" applyFill="1" applyBorder="1" applyAlignment="1">
      <alignment horizontal="center"/>
    </xf>
    <xf numFmtId="0" fontId="7" fillId="34" borderId="14" xfId="0" applyFont="1" applyFill="1" applyBorder="1" applyAlignment="1" applyProtection="1">
      <alignment/>
      <protection locked="0"/>
    </xf>
    <xf numFmtId="0" fontId="20" fillId="0" borderId="0" xfId="0" applyFont="1" applyAlignment="1">
      <alignment/>
    </xf>
    <xf numFmtId="0" fontId="22" fillId="0" borderId="0" xfId="0" applyFont="1" applyAlignment="1">
      <alignment/>
    </xf>
    <xf numFmtId="0" fontId="23" fillId="0" borderId="0" xfId="0" applyFont="1" applyAlignment="1">
      <alignment vertical="center"/>
    </xf>
    <xf numFmtId="0" fontId="13" fillId="35" borderId="0" xfId="0" applyFont="1" applyFill="1" applyAlignment="1">
      <alignment horizontal="center"/>
    </xf>
    <xf numFmtId="0" fontId="8" fillId="35" borderId="0" xfId="0" applyFont="1" applyFill="1" applyAlignment="1">
      <alignment horizontal="right"/>
    </xf>
    <xf numFmtId="14" fontId="11" fillId="34" borderId="13" xfId="0" applyNumberFormat="1" applyFont="1" applyFill="1" applyBorder="1" applyAlignment="1" applyProtection="1">
      <alignment horizontal="center"/>
      <protection locked="0"/>
    </xf>
    <xf numFmtId="0" fontId="17" fillId="35" borderId="26"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8" fillId="35" borderId="22" xfId="0" applyFont="1" applyFill="1" applyBorder="1" applyAlignment="1">
      <alignment horizontal="center" vertical="top" wrapText="1"/>
    </xf>
    <xf numFmtId="0" fontId="8" fillId="35" borderId="28" xfId="0" applyFont="1" applyFill="1" applyBorder="1" applyAlignment="1">
      <alignment horizontal="center" vertical="top" wrapText="1"/>
    </xf>
    <xf numFmtId="0" fontId="8" fillId="35" borderId="18" xfId="0" applyFont="1" applyFill="1" applyBorder="1" applyAlignment="1">
      <alignment horizontal="center" vertical="top" wrapText="1"/>
    </xf>
    <xf numFmtId="0" fontId="8" fillId="35" borderId="29" xfId="0" applyFont="1" applyFill="1" applyBorder="1" applyAlignment="1">
      <alignment horizontal="center" vertical="top" wrapText="1"/>
    </xf>
    <xf numFmtId="0" fontId="8" fillId="35" borderId="30" xfId="0" applyFont="1" applyFill="1" applyBorder="1" applyAlignment="1">
      <alignment horizontal="center" vertical="top" wrapText="1"/>
    </xf>
    <xf numFmtId="0" fontId="8" fillId="35" borderId="31" xfId="0" applyFont="1" applyFill="1" applyBorder="1" applyAlignment="1">
      <alignment horizontal="center" vertical="top" wrapText="1"/>
    </xf>
    <xf numFmtId="2" fontId="4" fillId="35" borderId="15" xfId="0" applyNumberFormat="1" applyFont="1" applyFill="1" applyBorder="1" applyAlignment="1">
      <alignment horizontal="center"/>
    </xf>
    <xf numFmtId="0" fontId="4" fillId="35" borderId="15" xfId="0" applyFont="1" applyFill="1" applyBorder="1" applyAlignment="1">
      <alignment horizontal="center"/>
    </xf>
    <xf numFmtId="43" fontId="11" fillId="35" borderId="10" xfId="42" applyNumberFormat="1" applyFont="1" applyFill="1" applyBorder="1" applyAlignment="1">
      <alignment horizontal="right" vertical="justify"/>
    </xf>
    <xf numFmtId="43" fontId="11" fillId="35" borderId="11" xfId="42" applyNumberFormat="1" applyFont="1" applyFill="1" applyBorder="1" applyAlignment="1">
      <alignment horizontal="right" vertical="justify"/>
    </xf>
    <xf numFmtId="49" fontId="1" fillId="35" borderId="24" xfId="0" applyNumberFormat="1" applyFont="1" applyFill="1" applyBorder="1" applyAlignment="1" applyProtection="1">
      <alignment horizontal="center" vertical="center" wrapText="1"/>
      <protection/>
    </xf>
    <xf numFmtId="0" fontId="1" fillId="35" borderId="32" xfId="0" applyFont="1" applyFill="1" applyBorder="1" applyAlignment="1" applyProtection="1">
      <alignment horizontal="center" vertical="center" wrapText="1"/>
      <protection/>
    </xf>
    <xf numFmtId="0" fontId="1" fillId="35" borderId="16" xfId="0" applyFont="1" applyFill="1" applyBorder="1" applyAlignment="1" applyProtection="1">
      <alignment horizontal="center" vertical="center" wrapText="1"/>
      <protection/>
    </xf>
    <xf numFmtId="49" fontId="1" fillId="35" borderId="19" xfId="0" applyNumberFormat="1" applyFont="1" applyFill="1" applyBorder="1" applyAlignment="1" applyProtection="1">
      <alignment horizontal="center" vertical="center" wrapText="1"/>
      <protection/>
    </xf>
    <xf numFmtId="0" fontId="1" fillId="35" borderId="20" xfId="0" applyFont="1" applyFill="1" applyBorder="1" applyAlignment="1" applyProtection="1">
      <alignment horizontal="center" vertical="center"/>
      <protection/>
    </xf>
    <xf numFmtId="0" fontId="1" fillId="35" borderId="25" xfId="0" applyFont="1" applyFill="1" applyBorder="1" applyAlignment="1" applyProtection="1">
      <alignment horizontal="center" vertical="center"/>
      <protection/>
    </xf>
    <xf numFmtId="0" fontId="4" fillId="0" borderId="0" xfId="0" applyFont="1" applyFill="1" applyBorder="1" applyAlignment="1">
      <alignment horizontal="center"/>
    </xf>
    <xf numFmtId="2" fontId="4" fillId="0" borderId="16" xfId="59" applyNumberFormat="1" applyFont="1" applyFill="1" applyBorder="1" applyAlignment="1" applyProtection="1">
      <alignment horizontal="left"/>
      <protection/>
    </xf>
    <xf numFmtId="2" fontId="4" fillId="0" borderId="14" xfId="59" applyNumberFormat="1" applyFont="1" applyFill="1" applyBorder="1" applyAlignment="1" applyProtection="1">
      <alignment horizontal="left"/>
      <protection/>
    </xf>
    <xf numFmtId="0" fontId="15" fillId="35" borderId="10" xfId="0" applyFont="1" applyFill="1" applyBorder="1" applyAlignment="1">
      <alignment horizontal="center" vertical="top" wrapText="1"/>
    </xf>
    <xf numFmtId="0" fontId="1" fillId="35" borderId="11" xfId="0" applyFont="1" applyFill="1" applyBorder="1" applyAlignment="1">
      <alignment horizontal="center"/>
    </xf>
    <xf numFmtId="0" fontId="10" fillId="35" borderId="19" xfId="0" applyFont="1" applyFill="1" applyBorder="1" applyAlignment="1">
      <alignment horizontal="left" vertical="top"/>
    </xf>
    <xf numFmtId="0" fontId="10" fillId="35" borderId="15" xfId="0" applyFont="1" applyFill="1" applyBorder="1" applyAlignment="1">
      <alignment horizontal="left" vertical="top"/>
    </xf>
    <xf numFmtId="0" fontId="14" fillId="34" borderId="25" xfId="0" applyFont="1" applyFill="1" applyBorder="1" applyAlignment="1" applyProtection="1">
      <alignment horizontal="left"/>
      <protection locked="0"/>
    </xf>
    <xf numFmtId="0" fontId="14" fillId="34" borderId="13" xfId="0" applyFont="1" applyFill="1" applyBorder="1" applyAlignment="1" applyProtection="1">
      <alignment horizontal="left"/>
      <protection locked="0"/>
    </xf>
    <xf numFmtId="0" fontId="5" fillId="35" borderId="10" xfId="0" applyFont="1" applyFill="1" applyBorder="1" applyAlignment="1">
      <alignment horizontal="center"/>
    </xf>
    <xf numFmtId="0" fontId="5" fillId="35" borderId="11" xfId="0" applyFont="1" applyFill="1" applyBorder="1" applyAlignment="1">
      <alignment horizontal="center"/>
    </xf>
    <xf numFmtId="43" fontId="14" fillId="35" borderId="10" xfId="42" applyFont="1" applyFill="1" applyBorder="1" applyAlignment="1">
      <alignment/>
    </xf>
    <xf numFmtId="43" fontId="14" fillId="35" borderId="11" xfId="42" applyFont="1" applyFill="1" applyBorder="1" applyAlignment="1">
      <alignment/>
    </xf>
    <xf numFmtId="0" fontId="11" fillId="35" borderId="21" xfId="0" applyFont="1" applyFill="1" applyBorder="1" applyAlignment="1">
      <alignment horizontal="left"/>
    </xf>
    <xf numFmtId="0" fontId="11" fillId="35" borderId="0" xfId="0" applyFont="1" applyFill="1" applyBorder="1" applyAlignment="1">
      <alignment horizontal="left"/>
    </xf>
    <xf numFmtId="0" fontId="5" fillId="35" borderId="30" xfId="0" applyFont="1" applyFill="1" applyBorder="1" applyAlignment="1" applyProtection="1">
      <alignment horizontal="center"/>
      <protection/>
    </xf>
    <xf numFmtId="0" fontId="5" fillId="35" borderId="23" xfId="0" applyFont="1" applyFill="1" applyBorder="1" applyAlignment="1" applyProtection="1">
      <alignment horizontal="center"/>
      <protection/>
    </xf>
    <xf numFmtId="0" fontId="0" fillId="35" borderId="13" xfId="59" applyFont="1" applyFill="1" applyBorder="1" applyAlignment="1">
      <alignment horizontal="center"/>
      <protection/>
    </xf>
    <xf numFmtId="0" fontId="0" fillId="35" borderId="17" xfId="59" applyFont="1" applyFill="1" applyBorder="1" applyAlignment="1">
      <alignment horizontal="center"/>
      <protection/>
    </xf>
    <xf numFmtId="0" fontId="19" fillId="35" borderId="19" xfId="59" applyFont="1" applyFill="1" applyBorder="1" applyAlignment="1">
      <alignment horizontal="center"/>
      <protection/>
    </xf>
    <xf numFmtId="0" fontId="19" fillId="35" borderId="15" xfId="59" applyFont="1" applyFill="1" applyBorder="1" applyAlignment="1">
      <alignment horizontal="center"/>
      <protection/>
    </xf>
    <xf numFmtId="0" fontId="19" fillId="35" borderId="26" xfId="59" applyFont="1" applyFill="1" applyBorder="1" applyAlignment="1">
      <alignment horizontal="center"/>
      <protection/>
    </xf>
    <xf numFmtId="0" fontId="21" fillId="35" borderId="0" xfId="0" applyFont="1" applyFill="1" applyBorder="1" applyAlignment="1">
      <alignment horizontal="center"/>
    </xf>
    <xf numFmtId="0" fontId="5" fillId="34" borderId="0" xfId="0" applyFont="1" applyFill="1" applyBorder="1" applyAlignment="1" applyProtection="1">
      <alignment horizontal="left"/>
      <protection/>
    </xf>
    <xf numFmtId="0" fontId="5" fillId="34" borderId="23" xfId="0" applyFont="1" applyFill="1" applyBorder="1" applyAlignment="1" applyProtection="1">
      <alignment horizontal="left"/>
      <protection/>
    </xf>
    <xf numFmtId="0" fontId="5" fillId="35" borderId="0" xfId="0" applyFont="1" applyFill="1" applyBorder="1" applyAlignment="1" applyProtection="1">
      <alignment horizontal="right"/>
      <protection/>
    </xf>
    <xf numFmtId="0" fontId="5" fillId="35" borderId="23" xfId="0" applyFont="1" applyFill="1" applyBorder="1" applyAlignment="1" applyProtection="1">
      <alignment horizontal="right"/>
      <protection/>
    </xf>
    <xf numFmtId="43" fontId="11" fillId="35" borderId="12" xfId="42" applyFont="1" applyFill="1" applyBorder="1" applyAlignment="1">
      <alignment horizontal="right" vertical="justify"/>
    </xf>
    <xf numFmtId="43" fontId="11" fillId="35" borderId="11" xfId="42" applyFont="1" applyFill="1" applyBorder="1" applyAlignment="1">
      <alignment horizontal="right" vertical="justify"/>
    </xf>
    <xf numFmtId="0" fontId="9" fillId="35" borderId="10" xfId="0" applyFont="1" applyFill="1" applyBorder="1" applyAlignment="1">
      <alignment horizontal="left"/>
    </xf>
    <xf numFmtId="0" fontId="9" fillId="35" borderId="11" xfId="0" applyFont="1" applyFill="1" applyBorder="1" applyAlignment="1">
      <alignment horizontal="left"/>
    </xf>
    <xf numFmtId="0" fontId="10" fillId="35" borderId="19" xfId="0" applyFont="1" applyFill="1" applyBorder="1" applyAlignment="1" applyProtection="1">
      <alignment horizontal="center" vertical="top"/>
      <protection/>
    </xf>
    <xf numFmtId="0" fontId="10" fillId="35" borderId="26" xfId="0" applyFont="1" applyFill="1" applyBorder="1" applyAlignment="1" applyProtection="1">
      <alignment horizontal="center" vertical="top"/>
      <protection/>
    </xf>
    <xf numFmtId="0" fontId="14" fillId="34" borderId="17" xfId="0" applyFont="1" applyFill="1" applyBorder="1" applyAlignment="1" applyProtection="1">
      <alignment horizontal="lef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2</xdr:col>
      <xdr:colOff>333375</xdr:colOff>
      <xdr:row>16</xdr:row>
      <xdr:rowOff>76200</xdr:rowOff>
    </xdr:to>
    <xdr:pic>
      <xdr:nvPicPr>
        <xdr:cNvPr id="1" name="Picture 1"/>
        <xdr:cNvPicPr preferRelativeResize="1">
          <a:picLocks noChangeAspect="1"/>
        </xdr:cNvPicPr>
      </xdr:nvPicPr>
      <xdr:blipFill>
        <a:blip r:embed="rId1"/>
        <a:stretch>
          <a:fillRect/>
        </a:stretch>
      </xdr:blipFill>
      <xdr:spPr>
        <a:xfrm>
          <a:off x="0" y="485775"/>
          <a:ext cx="1552575" cy="2181225"/>
        </a:xfrm>
        <a:prstGeom prst="rect">
          <a:avLst/>
        </a:prstGeom>
        <a:noFill/>
        <a:ln w="9525" cmpd="sng">
          <a:noFill/>
        </a:ln>
      </xdr:spPr>
    </xdr:pic>
    <xdr:clientData/>
  </xdr:twoCellAnchor>
  <xdr:twoCellAnchor editAs="oneCell">
    <xdr:from>
      <xdr:col>0</xdr:col>
      <xdr:colOff>0</xdr:colOff>
      <xdr:row>19</xdr:row>
      <xdr:rowOff>0</xdr:rowOff>
    </xdr:from>
    <xdr:to>
      <xdr:col>2</xdr:col>
      <xdr:colOff>581025</xdr:colOff>
      <xdr:row>29</xdr:row>
      <xdr:rowOff>66675</xdr:rowOff>
    </xdr:to>
    <xdr:pic>
      <xdr:nvPicPr>
        <xdr:cNvPr id="2" name="Picture 2"/>
        <xdr:cNvPicPr preferRelativeResize="1">
          <a:picLocks noChangeAspect="1"/>
        </xdr:cNvPicPr>
      </xdr:nvPicPr>
      <xdr:blipFill>
        <a:blip r:embed="rId2"/>
        <a:stretch>
          <a:fillRect/>
        </a:stretch>
      </xdr:blipFill>
      <xdr:spPr>
        <a:xfrm>
          <a:off x="0" y="3076575"/>
          <a:ext cx="1800225" cy="1685925"/>
        </a:xfrm>
        <a:prstGeom prst="rect">
          <a:avLst/>
        </a:prstGeom>
        <a:noFill/>
        <a:ln w="9525" cmpd="sng">
          <a:noFill/>
        </a:ln>
      </xdr:spPr>
    </xdr:pic>
    <xdr:clientData/>
  </xdr:twoCellAnchor>
  <xdr:twoCellAnchor editAs="oneCell">
    <xdr:from>
      <xdr:col>0</xdr:col>
      <xdr:colOff>0</xdr:colOff>
      <xdr:row>31</xdr:row>
      <xdr:rowOff>142875</xdr:rowOff>
    </xdr:from>
    <xdr:to>
      <xdr:col>4</xdr:col>
      <xdr:colOff>381000</xdr:colOff>
      <xdr:row>46</xdr:row>
      <xdr:rowOff>114300</xdr:rowOff>
    </xdr:to>
    <xdr:pic>
      <xdr:nvPicPr>
        <xdr:cNvPr id="3" name="Picture 3"/>
        <xdr:cNvPicPr preferRelativeResize="1">
          <a:picLocks noChangeAspect="1"/>
        </xdr:cNvPicPr>
      </xdr:nvPicPr>
      <xdr:blipFill>
        <a:blip r:embed="rId3"/>
        <a:stretch>
          <a:fillRect/>
        </a:stretch>
      </xdr:blipFill>
      <xdr:spPr>
        <a:xfrm>
          <a:off x="0" y="5162550"/>
          <a:ext cx="2819400" cy="2400300"/>
        </a:xfrm>
        <a:prstGeom prst="rect">
          <a:avLst/>
        </a:prstGeom>
        <a:noFill/>
        <a:ln w="9525" cmpd="sng">
          <a:noFill/>
        </a:ln>
      </xdr:spPr>
    </xdr:pic>
    <xdr:clientData/>
  </xdr:twoCellAnchor>
  <xdr:twoCellAnchor editAs="oneCell">
    <xdr:from>
      <xdr:col>0</xdr:col>
      <xdr:colOff>0</xdr:colOff>
      <xdr:row>49</xdr:row>
      <xdr:rowOff>0</xdr:rowOff>
    </xdr:from>
    <xdr:to>
      <xdr:col>5</xdr:col>
      <xdr:colOff>581025</xdr:colOff>
      <xdr:row>70</xdr:row>
      <xdr:rowOff>66675</xdr:rowOff>
    </xdr:to>
    <xdr:pic>
      <xdr:nvPicPr>
        <xdr:cNvPr id="4" name="Picture 4"/>
        <xdr:cNvPicPr preferRelativeResize="1">
          <a:picLocks noChangeAspect="1"/>
        </xdr:cNvPicPr>
      </xdr:nvPicPr>
      <xdr:blipFill>
        <a:blip r:embed="rId4"/>
        <a:stretch>
          <a:fillRect/>
        </a:stretch>
      </xdr:blipFill>
      <xdr:spPr>
        <a:xfrm>
          <a:off x="0" y="7934325"/>
          <a:ext cx="3629025" cy="3467100"/>
        </a:xfrm>
        <a:prstGeom prst="rect">
          <a:avLst/>
        </a:prstGeom>
        <a:noFill/>
        <a:ln w="9525" cmpd="sng">
          <a:noFill/>
        </a:ln>
      </xdr:spPr>
    </xdr:pic>
    <xdr:clientData/>
  </xdr:twoCellAnchor>
  <xdr:twoCellAnchor editAs="oneCell">
    <xdr:from>
      <xdr:col>0</xdr:col>
      <xdr:colOff>0</xdr:colOff>
      <xdr:row>75</xdr:row>
      <xdr:rowOff>38100</xdr:rowOff>
    </xdr:from>
    <xdr:to>
      <xdr:col>9</xdr:col>
      <xdr:colOff>28575</xdr:colOff>
      <xdr:row>91</xdr:row>
      <xdr:rowOff>9525</xdr:rowOff>
    </xdr:to>
    <xdr:pic>
      <xdr:nvPicPr>
        <xdr:cNvPr id="5" name="Picture 5"/>
        <xdr:cNvPicPr preferRelativeResize="1">
          <a:picLocks noChangeAspect="1"/>
        </xdr:cNvPicPr>
      </xdr:nvPicPr>
      <xdr:blipFill>
        <a:blip r:embed="rId5"/>
        <a:stretch>
          <a:fillRect/>
        </a:stretch>
      </xdr:blipFill>
      <xdr:spPr>
        <a:xfrm>
          <a:off x="0" y="12258675"/>
          <a:ext cx="5514975" cy="2562225"/>
        </a:xfrm>
        <a:prstGeom prst="rect">
          <a:avLst/>
        </a:prstGeom>
        <a:noFill/>
        <a:ln w="9525" cmpd="sng">
          <a:noFill/>
        </a:ln>
      </xdr:spPr>
    </xdr:pic>
    <xdr:clientData/>
  </xdr:twoCellAnchor>
  <xdr:twoCellAnchor editAs="oneCell">
    <xdr:from>
      <xdr:col>0</xdr:col>
      <xdr:colOff>0</xdr:colOff>
      <xdr:row>93</xdr:row>
      <xdr:rowOff>0</xdr:rowOff>
    </xdr:from>
    <xdr:to>
      <xdr:col>4</xdr:col>
      <xdr:colOff>219075</xdr:colOff>
      <xdr:row>98</xdr:row>
      <xdr:rowOff>95250</xdr:rowOff>
    </xdr:to>
    <xdr:pic>
      <xdr:nvPicPr>
        <xdr:cNvPr id="6" name="Picture 6" descr="A close up of a logo&#10;&#10;Description automatically generated"/>
        <xdr:cNvPicPr preferRelativeResize="1">
          <a:picLocks noChangeAspect="1"/>
        </xdr:cNvPicPr>
      </xdr:nvPicPr>
      <xdr:blipFill>
        <a:blip r:embed="rId6"/>
        <a:srcRect t="88438" r="1434" b="901"/>
        <a:stretch>
          <a:fillRect/>
        </a:stretch>
      </xdr:blipFill>
      <xdr:spPr>
        <a:xfrm>
          <a:off x="0" y="15173325"/>
          <a:ext cx="26574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73"/>
  <sheetViews>
    <sheetView tabSelected="1" view="pageBreakPreview" zoomScale="75" zoomScaleNormal="75" zoomScaleSheetLayoutView="75" zoomScalePageLayoutView="0" workbookViewId="0" topLeftCell="A61">
      <selection activeCell="D76" sqref="D76"/>
    </sheetView>
  </sheetViews>
  <sheetFormatPr defaultColWidth="9.140625" defaultRowHeight="12.75"/>
  <cols>
    <col min="1" max="1" width="15.00390625" style="0" customWidth="1"/>
    <col min="2" max="2" width="16.7109375" style="0" customWidth="1"/>
    <col min="3" max="6" width="27.28125" style="0" customWidth="1"/>
    <col min="7" max="7" width="18.7109375" style="0" hidden="1" customWidth="1"/>
    <col min="8" max="8" width="15.7109375" style="0" hidden="1" customWidth="1"/>
    <col min="9" max="9" width="13.7109375" style="0" hidden="1" customWidth="1"/>
    <col min="10" max="10" width="13.7109375" style="0" customWidth="1"/>
    <col min="11" max="11" width="10.140625" style="0" customWidth="1"/>
    <col min="12" max="12" width="14.8515625" style="0" customWidth="1"/>
  </cols>
  <sheetData>
    <row r="1" spans="1:12" s="4" customFormat="1" ht="25.5" customHeight="1">
      <c r="A1" s="122" t="s">
        <v>52</v>
      </c>
      <c r="B1" s="122"/>
      <c r="C1" s="122"/>
      <c r="D1" s="122"/>
      <c r="E1" s="122"/>
      <c r="F1" s="122"/>
      <c r="G1" s="122"/>
      <c r="H1" s="122"/>
      <c r="I1" s="122"/>
      <c r="J1" s="122"/>
      <c r="K1" s="122"/>
      <c r="L1" s="122"/>
    </row>
    <row r="2" spans="1:12" s="3" customFormat="1" ht="23.25">
      <c r="A2" s="122" t="s">
        <v>16</v>
      </c>
      <c r="B2" s="122"/>
      <c r="C2" s="122"/>
      <c r="D2" s="122"/>
      <c r="E2" s="122"/>
      <c r="F2" s="122"/>
      <c r="G2" s="122"/>
      <c r="H2" s="122"/>
      <c r="I2" s="122"/>
      <c r="J2" s="122"/>
      <c r="K2" s="122"/>
      <c r="L2" s="122"/>
    </row>
    <row r="3" spans="1:12" ht="20.25" customHeight="1">
      <c r="A3" s="123" t="s">
        <v>50</v>
      </c>
      <c r="B3" s="123"/>
      <c r="C3" s="53"/>
      <c r="D3" s="18"/>
      <c r="E3" s="123" t="s">
        <v>0</v>
      </c>
      <c r="F3" s="123"/>
      <c r="G3" s="123"/>
      <c r="H3" s="19"/>
      <c r="I3" s="19"/>
      <c r="J3" s="124"/>
      <c r="K3" s="124"/>
      <c r="L3" s="124"/>
    </row>
    <row r="4" spans="1:12" ht="10.5" customHeight="1">
      <c r="A4" s="18"/>
      <c r="B4" s="18"/>
      <c r="C4" s="19"/>
      <c r="D4" s="19"/>
      <c r="E4" s="19"/>
      <c r="F4" s="19"/>
      <c r="G4" s="19"/>
      <c r="H4" s="19"/>
      <c r="I4" s="19"/>
      <c r="J4" s="19"/>
      <c r="K4" s="19"/>
      <c r="L4" s="19"/>
    </row>
    <row r="5" spans="1:12" ht="16.5" customHeight="1">
      <c r="A5" s="35" t="s">
        <v>23</v>
      </c>
      <c r="B5" s="36"/>
      <c r="C5" s="50" t="s">
        <v>22</v>
      </c>
      <c r="D5" s="173" t="s">
        <v>14</v>
      </c>
      <c r="E5" s="174"/>
      <c r="F5" s="20" t="s">
        <v>18</v>
      </c>
      <c r="G5" s="91"/>
      <c r="H5" s="91"/>
      <c r="I5" s="91"/>
      <c r="J5" s="125" t="s">
        <v>12</v>
      </c>
      <c r="K5" s="98" t="s">
        <v>9</v>
      </c>
      <c r="L5" s="99" t="s">
        <v>10</v>
      </c>
    </row>
    <row r="6" spans="1:12" ht="16.5" customHeight="1">
      <c r="A6" s="149" t="s">
        <v>6</v>
      </c>
      <c r="B6" s="150"/>
      <c r="C6" s="21" t="s">
        <v>7</v>
      </c>
      <c r="D6" s="175"/>
      <c r="E6" s="176"/>
      <c r="F6" s="95"/>
      <c r="G6" s="92"/>
      <c r="H6" s="92"/>
      <c r="I6" s="92"/>
      <c r="J6" s="126"/>
      <c r="K6" s="141" t="s">
        <v>40</v>
      </c>
      <c r="L6" s="138" t="s">
        <v>51</v>
      </c>
    </row>
    <row r="7" spans="1:12" ht="35.25" customHeight="1">
      <c r="A7" s="151"/>
      <c r="B7" s="152"/>
      <c r="C7" s="16"/>
      <c r="D7" s="151"/>
      <c r="E7" s="177"/>
      <c r="F7" s="96"/>
      <c r="G7" s="93"/>
      <c r="H7" s="93"/>
      <c r="I7" s="93"/>
      <c r="J7" s="126"/>
      <c r="K7" s="142"/>
      <c r="L7" s="139"/>
    </row>
    <row r="8" spans="1:12" ht="28.5" customHeight="1">
      <c r="A8" s="147" t="s">
        <v>26</v>
      </c>
      <c r="B8" s="148"/>
      <c r="C8" s="51" t="s">
        <v>17</v>
      </c>
      <c r="D8" s="51" t="s">
        <v>27</v>
      </c>
      <c r="E8" s="52" t="s">
        <v>8</v>
      </c>
      <c r="F8" s="118"/>
      <c r="G8" s="94"/>
      <c r="H8" s="94"/>
      <c r="I8" s="94"/>
      <c r="J8" s="126"/>
      <c r="K8" s="142"/>
      <c r="L8" s="139"/>
    </row>
    <row r="9" spans="1:12" ht="51" customHeight="1">
      <c r="A9" s="155">
        <f>+J43+L43</f>
        <v>0</v>
      </c>
      <c r="B9" s="156"/>
      <c r="C9" s="44"/>
      <c r="D9" s="45">
        <f>+A9*C9</f>
        <v>0</v>
      </c>
      <c r="E9" s="52" t="s">
        <v>13</v>
      </c>
      <c r="F9" s="97"/>
      <c r="G9" s="94"/>
      <c r="H9" s="94"/>
      <c r="I9" s="94"/>
      <c r="J9" s="127"/>
      <c r="K9" s="143"/>
      <c r="L9" s="140"/>
    </row>
    <row r="10" spans="1:12" s="1" customFormat="1" ht="47.25" customHeight="1">
      <c r="A10" s="22" t="s">
        <v>19</v>
      </c>
      <c r="B10" s="22" t="s">
        <v>20</v>
      </c>
      <c r="C10" s="47" t="s">
        <v>1</v>
      </c>
      <c r="D10" s="48" t="s">
        <v>2</v>
      </c>
      <c r="E10" s="47" t="s">
        <v>1</v>
      </c>
      <c r="F10" s="47" t="s">
        <v>2</v>
      </c>
      <c r="G10" s="49"/>
      <c r="H10" s="49"/>
      <c r="I10" s="49"/>
      <c r="J10" s="153" t="s">
        <v>21</v>
      </c>
      <c r="K10" s="154"/>
      <c r="L10" s="86" t="s">
        <v>34</v>
      </c>
    </row>
    <row r="11" spans="1:12" s="2" customFormat="1" ht="25.5" customHeight="1">
      <c r="A11" s="23">
        <v>1</v>
      </c>
      <c r="B11" s="24">
        <v>16</v>
      </c>
      <c r="C11" s="12"/>
      <c r="D11" s="37"/>
      <c r="E11" s="14"/>
      <c r="F11" s="12"/>
      <c r="G11" s="7">
        <f>+(D11-C11)+(F11-E11)</f>
        <v>0</v>
      </c>
      <c r="H11" s="8">
        <f>IF(MINUTE(+G11)&gt;54,1,IF(MINUTE(+G11)&gt;48,0.9,IF(MINUTE(+G11)&gt;42,0.8,IF(MINUTE(+G11)&gt;36,0.7,IF(MINUTE(+G11)&gt;30,0.6,IF(MINUTE(+G11)&gt;24,0.5,IF(MINUTE(+G11)&gt;18,0.4,+H12)))))))</f>
        <v>0</v>
      </c>
      <c r="I11" s="8">
        <f>+HOUR(G11)</f>
        <v>0</v>
      </c>
      <c r="J11" s="136">
        <f>+(+I11+H11)</f>
        <v>0</v>
      </c>
      <c r="K11" s="137"/>
      <c r="L11" s="80"/>
    </row>
    <row r="12" spans="1:12" s="2" customFormat="1" ht="25.5" customHeight="1" hidden="1">
      <c r="A12" s="23"/>
      <c r="B12" s="24"/>
      <c r="C12" s="11"/>
      <c r="D12" s="37"/>
      <c r="E12" s="14"/>
      <c r="F12" s="12"/>
      <c r="G12" s="7"/>
      <c r="H12" s="8">
        <f>IF(MINUTE(+G11)&gt;12,0.3,IF(MINUTE(+G11)&gt;6,0.2,IF(MINUTE(+G11)&gt;0,0.1,0)))</f>
        <v>0</v>
      </c>
      <c r="I12" s="8"/>
      <c r="J12" s="29"/>
      <c r="K12" s="30"/>
      <c r="L12" s="79"/>
    </row>
    <row r="13" spans="1:12" s="2" customFormat="1" ht="25.5" customHeight="1">
      <c r="A13" s="23">
        <v>2</v>
      </c>
      <c r="B13" s="23">
        <v>17</v>
      </c>
      <c r="C13" s="12"/>
      <c r="D13" s="37"/>
      <c r="E13" s="14"/>
      <c r="F13" s="12"/>
      <c r="G13" s="7">
        <f>+(D13-C13)+(F13-E13)</f>
        <v>0</v>
      </c>
      <c r="H13" s="8">
        <f>IF(MINUTE(+G13)&gt;54,1,IF(MINUTE(+G13)&gt;48,0.9,IF(MINUTE(+G13)&gt;42,0.8,IF(MINUTE(+G13)&gt;36,0.7,IF(MINUTE(+G13)&gt;30,0.6,IF(MINUTE(+G13)&gt;24,0.5,IF(MINUTE(+G13)&gt;18,0.4,+H14)))))))</f>
        <v>0</v>
      </c>
      <c r="I13" s="8">
        <f>+HOUR(G13)</f>
        <v>0</v>
      </c>
      <c r="J13" s="136">
        <f>+(+I13+H13)</f>
        <v>0</v>
      </c>
      <c r="K13" s="137"/>
      <c r="L13" s="81"/>
    </row>
    <row r="14" spans="1:12" s="2" customFormat="1" ht="25.5" customHeight="1" hidden="1">
      <c r="A14" s="23"/>
      <c r="B14" s="23"/>
      <c r="C14" s="15"/>
      <c r="D14" s="38"/>
      <c r="E14" s="13"/>
      <c r="F14" s="15"/>
      <c r="G14" s="7"/>
      <c r="H14" s="8">
        <f>IF(MINUTE(+G13)&gt;12,0.3,IF(MINUTE(+G13)&gt;6,0.2,IF(MINUTE(+G13)&gt;0,0.1,0)))</f>
        <v>0</v>
      </c>
      <c r="I14" s="5"/>
      <c r="J14" s="62"/>
      <c r="K14" s="63"/>
      <c r="L14" s="80"/>
    </row>
    <row r="15" spans="1:12" s="2" customFormat="1" ht="25.5" customHeight="1">
      <c r="A15" s="25">
        <v>3</v>
      </c>
      <c r="B15" s="25">
        <v>18</v>
      </c>
      <c r="C15" s="12"/>
      <c r="D15" s="37"/>
      <c r="E15" s="14"/>
      <c r="F15" s="12"/>
      <c r="G15" s="7">
        <f>+(D15-C15)+(F15-E15)</f>
        <v>0</v>
      </c>
      <c r="H15" s="8">
        <f>IF(MINUTE(+G15)&gt;54,1,IF(MINUTE(+G15)&gt;48,0.9,IF(MINUTE(+G15)&gt;42,0.8,IF(MINUTE(+G15)&gt;36,0.7,IF(MINUTE(+G15)&gt;30,0.6,IF(MINUTE(+G15)&gt;24,0.5,IF(MINUTE(+G15)&gt;18,0.4,+H16)))))))</f>
        <v>0</v>
      </c>
      <c r="I15" s="8">
        <f>+HOUR(G15)</f>
        <v>0</v>
      </c>
      <c r="J15" s="136">
        <f>+(+I15+H15)</f>
        <v>0</v>
      </c>
      <c r="K15" s="137"/>
      <c r="L15" s="80"/>
    </row>
    <row r="16" spans="1:12" s="2" customFormat="1" ht="25.5" customHeight="1" hidden="1">
      <c r="A16" s="25"/>
      <c r="B16" s="25"/>
      <c r="C16" s="15"/>
      <c r="D16" s="38"/>
      <c r="E16" s="13"/>
      <c r="F16" s="15"/>
      <c r="G16" s="7"/>
      <c r="H16" s="8">
        <f>IF(MINUTE(+G15)&gt;12,0.3,IF(MINUTE(+G15)&gt;6,0.2,IF(MINUTE(+G15)&gt;0,0.1,0)))</f>
        <v>0</v>
      </c>
      <c r="I16" s="8"/>
      <c r="J16" s="62"/>
      <c r="K16" s="64"/>
      <c r="L16" s="80"/>
    </row>
    <row r="17" spans="1:12" s="2" customFormat="1" ht="25.5" customHeight="1">
      <c r="A17" s="25">
        <v>4</v>
      </c>
      <c r="B17" s="25">
        <v>19</v>
      </c>
      <c r="C17" s="12"/>
      <c r="D17" s="37"/>
      <c r="E17" s="14"/>
      <c r="F17" s="12"/>
      <c r="G17" s="7">
        <f>+(D17-C17)+(F17-E17)</f>
        <v>0</v>
      </c>
      <c r="H17" s="8">
        <f>IF(MINUTE(+G17)&gt;54,1,IF(MINUTE(+G17)&gt;48,0.9,IF(MINUTE(+G17)&gt;42,0.8,IF(MINUTE(+G17)&gt;36,0.7,IF(MINUTE(+G17)&gt;30,0.6,IF(MINUTE(+G17)&gt;24,0.5,IF(MINUTE(+G17)&gt;18,0.4,+H18)))))))</f>
        <v>0</v>
      </c>
      <c r="I17" s="8">
        <f>+HOUR(G17)</f>
        <v>0</v>
      </c>
      <c r="J17" s="136">
        <f>+(+I17+H17)</f>
        <v>0</v>
      </c>
      <c r="K17" s="137"/>
      <c r="L17" s="80"/>
    </row>
    <row r="18" spans="1:12" s="2" customFormat="1" ht="25.5" customHeight="1" hidden="1">
      <c r="A18" s="25"/>
      <c r="B18" s="25"/>
      <c r="C18" s="15"/>
      <c r="D18" s="38"/>
      <c r="E18" s="13"/>
      <c r="F18" s="15"/>
      <c r="G18" s="7"/>
      <c r="H18" s="8">
        <f>IF(MINUTE(+G17)&gt;12,0.3,IF(MINUTE(+G17)&gt;6,0.2,IF(MINUTE(+G17)&gt;0,0.1,0)))</f>
        <v>0</v>
      </c>
      <c r="I18" s="5"/>
      <c r="J18" s="82"/>
      <c r="K18" s="83"/>
      <c r="L18" s="80"/>
    </row>
    <row r="19" spans="1:12" s="2" customFormat="1" ht="25.5" customHeight="1">
      <c r="A19" s="25">
        <v>5</v>
      </c>
      <c r="B19" s="25">
        <v>20</v>
      </c>
      <c r="C19" s="12"/>
      <c r="D19" s="37"/>
      <c r="E19" s="14"/>
      <c r="F19" s="12"/>
      <c r="G19" s="7">
        <f>+(D19-C19)+(F19-E19)</f>
        <v>0</v>
      </c>
      <c r="H19" s="8">
        <f>IF(MINUTE(+G19)&gt;54,1,IF(MINUTE(+G19)&gt;48,0.9,IF(MINUTE(+G19)&gt;42,0.8,IF(MINUTE(+G19)&gt;36,0.7,IF(MINUTE(+G19)&gt;30,0.6,IF(MINUTE(+G19)&gt;24,0.5,IF(MINUTE(+G19)&gt;18,0.4,+H20)))))))</f>
        <v>0</v>
      </c>
      <c r="I19" s="8">
        <f>+HOUR(G19)</f>
        <v>0</v>
      </c>
      <c r="J19" s="136">
        <f>+(+I19+H19)</f>
        <v>0</v>
      </c>
      <c r="K19" s="137"/>
      <c r="L19" s="80"/>
    </row>
    <row r="20" spans="1:12" s="2" customFormat="1" ht="25.5" customHeight="1" hidden="1">
      <c r="A20" s="25"/>
      <c r="B20" s="25"/>
      <c r="C20" s="10"/>
      <c r="D20" s="39"/>
      <c r="E20" s="9"/>
      <c r="F20" s="10"/>
      <c r="G20" s="7"/>
      <c r="H20" s="8">
        <f>IF(MINUTE(+G19)&gt;12,0.3,IF(MINUTE(+G19)&gt;6,0.2,IF(MINUTE(+G19)&gt;0,0.1,0)))</f>
        <v>0</v>
      </c>
      <c r="I20" s="8"/>
      <c r="J20" s="82"/>
      <c r="K20" s="83"/>
      <c r="L20" s="80"/>
    </row>
    <row r="21" spans="1:12" s="2" customFormat="1" ht="25.5" customHeight="1">
      <c r="A21" s="25">
        <v>6</v>
      </c>
      <c r="B21" s="25">
        <v>21</v>
      </c>
      <c r="C21" s="12"/>
      <c r="D21" s="37"/>
      <c r="E21" s="14"/>
      <c r="F21" s="12"/>
      <c r="G21" s="7">
        <f>+(D21-C21)+(F21-E21)</f>
        <v>0</v>
      </c>
      <c r="H21" s="8">
        <f>IF(MINUTE(+G21)&gt;54,1,IF(MINUTE(+G21)&gt;48,0.9,IF(MINUTE(+G21)&gt;42,0.8,IF(MINUTE(+G21)&gt;36,0.7,IF(MINUTE(+G21)&gt;30,0.6,IF(MINUTE(+G21)&gt;24,0.5,IF(MINUTE(+G21)&gt;18,0.4,+H22)))))))</f>
        <v>0</v>
      </c>
      <c r="I21" s="8">
        <f>+HOUR(G21)</f>
        <v>0</v>
      </c>
      <c r="J21" s="136">
        <f>+(+I21+H21)</f>
        <v>0</v>
      </c>
      <c r="K21" s="137"/>
      <c r="L21" s="80"/>
    </row>
    <row r="22" spans="1:12" s="2" customFormat="1" ht="25.5" customHeight="1" hidden="1">
      <c r="A22" s="25"/>
      <c r="B22" s="25"/>
      <c r="C22" s="15"/>
      <c r="D22" s="38"/>
      <c r="E22" s="13"/>
      <c r="F22" s="15"/>
      <c r="G22" s="7"/>
      <c r="H22" s="8">
        <f>IF(MINUTE(+G21)&gt;12,0.3,IF(MINUTE(+G21)&gt;6,0.2,IF(MINUTE(+G21)&gt;0,0.1,0)))</f>
        <v>0</v>
      </c>
      <c r="I22" s="5"/>
      <c r="J22" s="82"/>
      <c r="K22" s="83"/>
      <c r="L22" s="80"/>
    </row>
    <row r="23" spans="1:12" s="2" customFormat="1" ht="25.5" customHeight="1">
      <c r="A23" s="25">
        <v>7</v>
      </c>
      <c r="B23" s="25">
        <v>22</v>
      </c>
      <c r="C23" s="12"/>
      <c r="D23" s="37"/>
      <c r="E23" s="14"/>
      <c r="F23" s="12"/>
      <c r="G23" s="7">
        <f>+(D23-C23)+(F23-E23)</f>
        <v>0</v>
      </c>
      <c r="H23" s="8">
        <f>IF(MINUTE(+G23)&gt;54,1,IF(MINUTE(+G23)&gt;48,0.9,IF(MINUTE(+G23)&gt;42,0.8,IF(MINUTE(+G23)&gt;36,0.7,IF(MINUTE(+G23)&gt;30,0.6,IF(MINUTE(+G23)&gt;24,0.5,IF(MINUTE(+G23)&gt;18,0.4,+H24)))))))</f>
        <v>0</v>
      </c>
      <c r="I23" s="8">
        <f>+HOUR(G23)</f>
        <v>0</v>
      </c>
      <c r="J23" s="136">
        <f>+(+I23+H23)</f>
        <v>0</v>
      </c>
      <c r="K23" s="137"/>
      <c r="L23" s="80"/>
    </row>
    <row r="24" spans="1:12" s="2" customFormat="1" ht="25.5" customHeight="1" hidden="1">
      <c r="A24" s="25"/>
      <c r="B24" s="25"/>
      <c r="C24" s="15"/>
      <c r="D24" s="38"/>
      <c r="E24" s="13"/>
      <c r="F24" s="15"/>
      <c r="G24" s="7"/>
      <c r="H24" s="8">
        <f>IF(MINUTE(+G23)&gt;12,0.3,IF(MINUTE(+G23)&gt;6,0.2,IF(MINUTE(+G23)&gt;0,0.1,0)))</f>
        <v>0</v>
      </c>
      <c r="I24" s="8"/>
      <c r="J24" s="82"/>
      <c r="K24" s="83"/>
      <c r="L24" s="80"/>
    </row>
    <row r="25" spans="1:12" s="2" customFormat="1" ht="25.5" customHeight="1">
      <c r="A25" s="25">
        <v>8</v>
      </c>
      <c r="B25" s="25">
        <v>23</v>
      </c>
      <c r="C25" s="12"/>
      <c r="D25" s="37"/>
      <c r="E25" s="14"/>
      <c r="F25" s="12"/>
      <c r="G25" s="7">
        <f>+(D25-C25)+(F25-E25)</f>
        <v>0</v>
      </c>
      <c r="H25" s="8">
        <f>IF(MINUTE(+G25)&gt;54,1,IF(MINUTE(+G25)&gt;48,0.9,IF(MINUTE(+G25)&gt;42,0.8,IF(MINUTE(+G25)&gt;36,0.7,IF(MINUTE(+G25)&gt;30,0.6,IF(MINUTE(+G25)&gt;24,0.5,IF(MINUTE(+G25)&gt;18,0.4,+H26)))))))</f>
        <v>0</v>
      </c>
      <c r="I25" s="8">
        <f>+HOUR(G25)</f>
        <v>0</v>
      </c>
      <c r="J25" s="136">
        <f>+(+I25+H25)</f>
        <v>0</v>
      </c>
      <c r="K25" s="137"/>
      <c r="L25" s="80"/>
    </row>
    <row r="26" spans="1:12" s="2" customFormat="1" ht="25.5" customHeight="1" hidden="1">
      <c r="A26" s="25"/>
      <c r="B26" s="25"/>
      <c r="C26" s="15"/>
      <c r="D26" s="38"/>
      <c r="E26" s="13"/>
      <c r="F26" s="15"/>
      <c r="G26" s="7"/>
      <c r="H26" s="8">
        <f>IF(MINUTE(+G25)&gt;12,0.3,IF(MINUTE(+G25)&gt;6,0.2,IF(MINUTE(+G25)&gt;0,0.1,0)))</f>
        <v>0</v>
      </c>
      <c r="I26" s="5"/>
      <c r="J26" s="82"/>
      <c r="K26" s="83"/>
      <c r="L26" s="80"/>
    </row>
    <row r="27" spans="1:12" s="2" customFormat="1" ht="25.5" customHeight="1">
      <c r="A27" s="25">
        <v>9</v>
      </c>
      <c r="B27" s="25">
        <v>24</v>
      </c>
      <c r="C27" s="12"/>
      <c r="D27" s="37"/>
      <c r="E27" s="14"/>
      <c r="F27" s="12"/>
      <c r="G27" s="7">
        <f>+(D27-C27)+(F27-E27)</f>
        <v>0</v>
      </c>
      <c r="H27" s="8">
        <f>IF(MINUTE(+G27)&gt;54,1,IF(MINUTE(+G27)&gt;48,0.9,IF(MINUTE(+G27)&gt;42,0.8,IF(MINUTE(+G27)&gt;36,0.7,IF(MINUTE(+G27)&gt;30,0.6,IF(MINUTE(+G27)&gt;24,0.5,IF(MINUTE(+G27)&gt;18,0.4,+H28)))))))</f>
        <v>0</v>
      </c>
      <c r="I27" s="8">
        <f>+HOUR(G27)</f>
        <v>0</v>
      </c>
      <c r="J27" s="136">
        <f>+(+I27+H27)</f>
        <v>0</v>
      </c>
      <c r="K27" s="137"/>
      <c r="L27" s="80"/>
    </row>
    <row r="28" spans="1:12" s="2" customFormat="1" ht="25.5" customHeight="1" hidden="1">
      <c r="A28" s="25"/>
      <c r="B28" s="25"/>
      <c r="C28" s="15"/>
      <c r="D28" s="38"/>
      <c r="E28" s="13"/>
      <c r="F28" s="15"/>
      <c r="G28" s="7"/>
      <c r="H28" s="8">
        <f>IF(MINUTE(+G27)&gt;12,0.3,IF(MINUTE(+G27)&gt;6,0.2,IF(MINUTE(+G27)&gt;0,0.1,0)))</f>
        <v>0</v>
      </c>
      <c r="I28" s="8"/>
      <c r="J28" s="82"/>
      <c r="K28" s="83"/>
      <c r="L28" s="80"/>
    </row>
    <row r="29" spans="1:12" s="2" customFormat="1" ht="25.5" customHeight="1">
      <c r="A29" s="25">
        <v>10</v>
      </c>
      <c r="B29" s="25">
        <v>25</v>
      </c>
      <c r="C29" s="12"/>
      <c r="D29" s="37"/>
      <c r="E29" s="14"/>
      <c r="F29" s="12"/>
      <c r="G29" s="7">
        <f>+(D29-C29)+(F29-E29)</f>
        <v>0</v>
      </c>
      <c r="H29" s="8">
        <f>IF(MINUTE(+G29)&gt;54,1,IF(MINUTE(+G29)&gt;48,0.9,IF(MINUTE(+G29)&gt;42,0.8,IF(MINUTE(+G29)&gt;36,0.7,IF(MINUTE(+G29)&gt;30,0.6,IF(MINUTE(+G29)&gt;24,0.5,IF(MINUTE(+G29)&gt;18,0.4,+H30)))))))</f>
        <v>0</v>
      </c>
      <c r="I29" s="8">
        <f>+HOUR(G29)</f>
        <v>0</v>
      </c>
      <c r="J29" s="136">
        <f>+(+I29+H29)</f>
        <v>0</v>
      </c>
      <c r="K29" s="137"/>
      <c r="L29" s="80"/>
    </row>
    <row r="30" spans="1:12" s="2" customFormat="1" ht="25.5" customHeight="1" hidden="1">
      <c r="A30" s="25"/>
      <c r="B30" s="25"/>
      <c r="C30" s="15"/>
      <c r="D30" s="38"/>
      <c r="E30" s="13"/>
      <c r="F30" s="15"/>
      <c r="G30" s="7"/>
      <c r="H30" s="8">
        <f>IF(MINUTE(+G29)&gt;12,0.3,IF(MINUTE(+G29)&gt;6,0.2,IF(MINUTE(+G29)&gt;0,0.1,0)))</f>
        <v>0</v>
      </c>
      <c r="I30" s="5"/>
      <c r="J30" s="82"/>
      <c r="K30" s="83"/>
      <c r="L30" s="80"/>
    </row>
    <row r="31" spans="1:12" s="2" customFormat="1" ht="25.5" customHeight="1">
      <c r="A31" s="25">
        <v>11</v>
      </c>
      <c r="B31" s="25">
        <v>26</v>
      </c>
      <c r="C31" s="12"/>
      <c r="D31" s="37"/>
      <c r="E31" s="14"/>
      <c r="F31" s="12"/>
      <c r="G31" s="7">
        <f>+(D31-C31)+(F31-E31)</f>
        <v>0</v>
      </c>
      <c r="H31" s="8">
        <f>IF(MINUTE(+G31)&gt;54,1,IF(MINUTE(+G31)&gt;48,0.9,IF(MINUTE(+G31)&gt;42,0.8,IF(MINUTE(+G31)&gt;36,0.7,IF(MINUTE(+G31)&gt;30,0.6,IF(MINUTE(+G31)&gt;24,0.5,IF(MINUTE(+G31)&gt;18,0.4,+H32)))))))</f>
        <v>0</v>
      </c>
      <c r="I31" s="8">
        <f>+HOUR(G31)</f>
        <v>0</v>
      </c>
      <c r="J31" s="136">
        <f>+(+I31+H31)</f>
        <v>0</v>
      </c>
      <c r="K31" s="137"/>
      <c r="L31" s="80"/>
    </row>
    <row r="32" spans="1:12" s="2" customFormat="1" ht="25.5" customHeight="1" hidden="1">
      <c r="A32" s="25"/>
      <c r="B32" s="25"/>
      <c r="C32" s="15"/>
      <c r="D32" s="38"/>
      <c r="E32" s="13"/>
      <c r="F32" s="15"/>
      <c r="G32" s="7"/>
      <c r="H32" s="8">
        <f>IF(MINUTE(+G31)&gt;12,0.3,IF(MINUTE(+G31)&gt;6,0.2,IF(MINUTE(+G31)&gt;0,0.1,0)))</f>
        <v>0</v>
      </c>
      <c r="I32" s="8"/>
      <c r="J32" s="82"/>
      <c r="K32" s="83"/>
      <c r="L32" s="80"/>
    </row>
    <row r="33" spans="1:12" s="2" customFormat="1" ht="25.5" customHeight="1">
      <c r="A33" s="25">
        <v>12</v>
      </c>
      <c r="B33" s="25">
        <v>27</v>
      </c>
      <c r="C33" s="12"/>
      <c r="D33" s="37"/>
      <c r="E33" s="14"/>
      <c r="F33" s="12"/>
      <c r="G33" s="7">
        <f>+(D33-C33)+(F33-E33)</f>
        <v>0</v>
      </c>
      <c r="H33" s="8">
        <f>IF(MINUTE(+G33)&gt;54,1,IF(MINUTE(+G33)&gt;48,0.9,IF(MINUTE(+G33)&gt;42,0.8,IF(MINUTE(+G33)&gt;36,0.7,IF(MINUTE(+G33)&gt;30,0.6,IF(MINUTE(+G33)&gt;24,0.5,IF(MINUTE(+G33)&gt;18,0.4,+H34)))))))</f>
        <v>0</v>
      </c>
      <c r="I33" s="8">
        <f>+HOUR(G33)</f>
        <v>0</v>
      </c>
      <c r="J33" s="136">
        <f>+(+I33+H33)</f>
        <v>0</v>
      </c>
      <c r="K33" s="137"/>
      <c r="L33" s="80"/>
    </row>
    <row r="34" spans="1:12" s="2" customFormat="1" ht="25.5" customHeight="1" hidden="1">
      <c r="A34" s="25"/>
      <c r="B34" s="25"/>
      <c r="C34" s="15"/>
      <c r="D34" s="38"/>
      <c r="E34" s="13"/>
      <c r="F34" s="15"/>
      <c r="G34" s="7"/>
      <c r="H34" s="8">
        <f>IF(MINUTE(+G33)&gt;12,0.3,IF(MINUTE(+G33)&gt;6,0.2,IF(MINUTE(+G33)&gt;0,0.1,0)))</f>
        <v>0</v>
      </c>
      <c r="I34" s="5"/>
      <c r="J34" s="82"/>
      <c r="K34" s="83"/>
      <c r="L34" s="80"/>
    </row>
    <row r="35" spans="1:12" s="2" customFormat="1" ht="25.5" customHeight="1">
      <c r="A35" s="25">
        <v>13</v>
      </c>
      <c r="B35" s="25">
        <v>28</v>
      </c>
      <c r="C35" s="12"/>
      <c r="D35" s="37"/>
      <c r="E35" s="14"/>
      <c r="F35" s="12"/>
      <c r="G35" s="7">
        <f>+(D35-C35)+(F35-E35)</f>
        <v>0</v>
      </c>
      <c r="H35" s="8">
        <f>IF(MINUTE(+G35)&gt;54,1,IF(MINUTE(+G35)&gt;48,0.9,IF(MINUTE(+G35)&gt;42,0.8,IF(MINUTE(+G35)&gt;36,0.7,IF(MINUTE(+G35)&gt;30,0.6,IF(MINUTE(+G35)&gt;24,0.5,IF(MINUTE(+G35)&gt;18,0.4,+H36)))))))</f>
        <v>0</v>
      </c>
      <c r="I35" s="8">
        <f>+HOUR(G35)</f>
        <v>0</v>
      </c>
      <c r="J35" s="136">
        <f>+(+I35+H35)</f>
        <v>0</v>
      </c>
      <c r="K35" s="137"/>
      <c r="L35" s="80"/>
    </row>
    <row r="36" spans="1:12" s="2" customFormat="1" ht="25.5" customHeight="1" hidden="1">
      <c r="A36" s="25"/>
      <c r="B36" s="25"/>
      <c r="C36" s="15"/>
      <c r="D36" s="38"/>
      <c r="E36" s="13"/>
      <c r="F36" s="15"/>
      <c r="G36" s="7"/>
      <c r="H36" s="8">
        <f>IF(MINUTE(+G35)&gt;12,0.3,IF(MINUTE(+G35)&gt;6,0.2,IF(MINUTE(+G35)&gt;0,0.1,0)))</f>
        <v>0</v>
      </c>
      <c r="I36" s="8"/>
      <c r="J36" s="82"/>
      <c r="K36" s="83"/>
      <c r="L36" s="80"/>
    </row>
    <row r="37" spans="1:12" s="2" customFormat="1" ht="25.5" customHeight="1">
      <c r="A37" s="25">
        <v>14</v>
      </c>
      <c r="B37" s="25">
        <v>29</v>
      </c>
      <c r="C37" s="12"/>
      <c r="D37" s="37"/>
      <c r="E37" s="14"/>
      <c r="F37" s="12"/>
      <c r="G37" s="7">
        <f>+(D37-C37)+(F37-E37)</f>
        <v>0</v>
      </c>
      <c r="H37" s="8">
        <f>IF(MINUTE(+G37)&gt;54,1,IF(MINUTE(+G37)&gt;48,0.9,IF(MINUTE(+G37)&gt;42,0.8,IF(MINUTE(+G37)&gt;36,0.7,IF(MINUTE(+G37)&gt;30,0.6,IF(MINUTE(+G37)&gt;24,0.5,IF(MINUTE(+G37)&gt;18,0.4,+H38)))))))</f>
        <v>0</v>
      </c>
      <c r="I37" s="8">
        <f>+HOUR(G37)</f>
        <v>0</v>
      </c>
      <c r="J37" s="136">
        <f>+(+I37+H37)</f>
        <v>0</v>
      </c>
      <c r="K37" s="137"/>
      <c r="L37" s="80"/>
    </row>
    <row r="38" spans="1:12" s="2" customFormat="1" ht="25.5" customHeight="1" hidden="1">
      <c r="A38" s="25"/>
      <c r="B38" s="25"/>
      <c r="C38" s="15"/>
      <c r="D38" s="38"/>
      <c r="E38" s="13"/>
      <c r="F38" s="15"/>
      <c r="G38" s="7"/>
      <c r="H38" s="8">
        <f>IF(MINUTE(+G37)&gt;12,0.3,IF(MINUTE(+G37)&gt;6,0.2,IF(MINUTE(+G37)&gt;0,0.1,0)))</f>
        <v>0</v>
      </c>
      <c r="I38" s="5"/>
      <c r="J38" s="82"/>
      <c r="K38" s="83"/>
      <c r="L38" s="80"/>
    </row>
    <row r="39" spans="1:12" s="2" customFormat="1" ht="25.5" customHeight="1">
      <c r="A39" s="25">
        <v>15</v>
      </c>
      <c r="B39" s="25">
        <v>30</v>
      </c>
      <c r="C39" s="12"/>
      <c r="D39" s="37"/>
      <c r="E39" s="14"/>
      <c r="F39" s="12"/>
      <c r="G39" s="7">
        <f>+(D39-C39)+(F39-E39)</f>
        <v>0</v>
      </c>
      <c r="H39" s="8">
        <f>IF(MINUTE(+G39)&gt;54,1,IF(MINUTE(+G39)&gt;48,0.9,IF(MINUTE(+G39)&gt;42,0.8,IF(MINUTE(+G39)&gt;36,0.7,IF(MINUTE(+G39)&gt;30,0.6,IF(MINUTE(+G39)&gt;24,0.5,IF(MINUTE(+G39)&gt;18,0.4,+H40)))))))</f>
        <v>0</v>
      </c>
      <c r="I39" s="8">
        <f>+HOUR(G39)</f>
        <v>0</v>
      </c>
      <c r="J39" s="136">
        <f>+(+I39+H39)</f>
        <v>0</v>
      </c>
      <c r="K39" s="137"/>
      <c r="L39" s="80"/>
    </row>
    <row r="40" spans="1:12" s="2" customFormat="1" ht="25.5" customHeight="1" hidden="1">
      <c r="A40" s="26"/>
      <c r="B40" s="26"/>
      <c r="C40" s="15"/>
      <c r="D40" s="38"/>
      <c r="E40" s="13"/>
      <c r="F40" s="15"/>
      <c r="G40" s="7"/>
      <c r="H40" s="8">
        <f>IF(MINUTE(+G39)&gt;12,0.3,IF(MINUTE(+G39)&gt;6,0.2,IF(MINUTE(+G39)&gt;0,0.1,0)))</f>
        <v>0</v>
      </c>
      <c r="I40" s="8"/>
      <c r="J40" s="82"/>
      <c r="K40" s="83"/>
      <c r="L40" s="80"/>
    </row>
    <row r="41" spans="1:12" s="2" customFormat="1" ht="25.5" customHeight="1">
      <c r="A41" s="27"/>
      <c r="B41" s="25">
        <v>31</v>
      </c>
      <c r="C41" s="12"/>
      <c r="D41" s="37"/>
      <c r="E41" s="14"/>
      <c r="F41" s="12"/>
      <c r="G41" s="7">
        <f>+(D41-C41)+(F41-E41)</f>
        <v>0</v>
      </c>
      <c r="H41" s="8">
        <f>IF(MINUTE(+G41)&gt;54,1,IF(MINUTE(+G41)&gt;48,0.9,IF(MINUTE(+G41)&gt;42,0.8,IF(MINUTE(+G41)&gt;36,0.7,IF(MINUTE(+G41)&gt;30,0.6,IF(MINUTE(+G41)&gt;24,0.5,IF(MINUTE(+G41)&gt;18,0.4,+H42)))))))</f>
        <v>0</v>
      </c>
      <c r="I41" s="8">
        <f>+HOUR(G41)</f>
        <v>0</v>
      </c>
      <c r="J41" s="136">
        <f>+(+I41+H41)</f>
        <v>0</v>
      </c>
      <c r="K41" s="137"/>
      <c r="L41" s="80"/>
    </row>
    <row r="42" spans="1:12" s="2" customFormat="1" ht="25.5" customHeight="1" hidden="1">
      <c r="A42" s="26"/>
      <c r="B42" s="26"/>
      <c r="C42" s="5"/>
      <c r="D42" s="40"/>
      <c r="E42" s="6"/>
      <c r="F42" s="5"/>
      <c r="G42" s="5"/>
      <c r="H42" s="8">
        <f>IF(MINUTE(+G41)&gt;12,0.3,IF(MINUTE(+G41)&gt;6,0.2,IF(MINUTE(+G41)&gt;0,0.1,0)))</f>
        <v>0</v>
      </c>
      <c r="I42" s="5"/>
      <c r="J42" s="65"/>
      <c r="K42" s="66"/>
      <c r="L42" s="78"/>
    </row>
    <row r="43" spans="1:12" s="3" customFormat="1" ht="23.25" customHeight="1">
      <c r="A43" s="26"/>
      <c r="B43" s="28" t="s">
        <v>5</v>
      </c>
      <c r="C43" s="32"/>
      <c r="D43" s="41"/>
      <c r="E43" s="31"/>
      <c r="F43" s="33"/>
      <c r="G43" s="32"/>
      <c r="H43" s="32"/>
      <c r="I43" s="32"/>
      <c r="J43" s="171">
        <f>SUM(J11:J41)</f>
        <v>0</v>
      </c>
      <c r="K43" s="172"/>
      <c r="L43" s="89">
        <f>SUM(L11:L41)</f>
        <v>0</v>
      </c>
    </row>
    <row r="44" spans="1:12" s="3" customFormat="1" ht="21.75" customHeight="1">
      <c r="A44" s="109"/>
      <c r="B44" s="110"/>
      <c r="C44" s="111"/>
      <c r="D44" s="112"/>
      <c r="E44" s="111"/>
      <c r="F44" s="111"/>
      <c r="G44" s="111"/>
      <c r="H44" s="111"/>
      <c r="I44" s="111"/>
      <c r="J44" s="113"/>
      <c r="K44" s="113"/>
      <c r="L44" s="90"/>
    </row>
    <row r="45" spans="1:12" s="3" customFormat="1" ht="23.25" customHeight="1">
      <c r="A45" s="166" t="s">
        <v>11</v>
      </c>
      <c r="B45" s="166"/>
      <c r="C45" s="166"/>
      <c r="D45" s="166"/>
      <c r="E45" s="166"/>
      <c r="F45" s="163" t="s">
        <v>35</v>
      </c>
      <c r="G45" s="164"/>
      <c r="H45" s="164"/>
      <c r="I45" s="164"/>
      <c r="J45" s="164"/>
      <c r="K45" s="164"/>
      <c r="L45" s="165"/>
    </row>
    <row r="46" spans="1:12" s="3" customFormat="1" ht="23.25" customHeight="1">
      <c r="A46" s="105" t="s">
        <v>41</v>
      </c>
      <c r="B46" s="71"/>
      <c r="C46" s="87"/>
      <c r="D46" s="88"/>
      <c r="E46" s="87"/>
      <c r="F46" s="107" t="s">
        <v>36</v>
      </c>
      <c r="G46" s="116"/>
      <c r="H46" s="116"/>
      <c r="I46" s="116"/>
      <c r="J46" s="108" t="s">
        <v>37</v>
      </c>
      <c r="K46" s="161" t="s">
        <v>38</v>
      </c>
      <c r="L46" s="162"/>
    </row>
    <row r="47" spans="1:12" s="3" customFormat="1" ht="23.25" customHeight="1">
      <c r="A47" s="106" t="s">
        <v>42</v>
      </c>
      <c r="B47" s="71"/>
      <c r="C47" s="87"/>
      <c r="D47" s="88"/>
      <c r="E47" s="87"/>
      <c r="F47" s="114"/>
      <c r="G47" s="87"/>
      <c r="H47" s="87"/>
      <c r="I47" s="87"/>
      <c r="J47" s="115"/>
      <c r="K47" s="145">
        <f>(+$A$9)*J47</f>
        <v>0</v>
      </c>
      <c r="L47" s="145"/>
    </row>
    <row r="48" spans="1:12" s="3" customFormat="1" ht="23.25" customHeight="1">
      <c r="A48" s="105" t="s">
        <v>43</v>
      </c>
      <c r="B48" s="71"/>
      <c r="C48" s="87"/>
      <c r="D48" s="88"/>
      <c r="E48" s="87"/>
      <c r="F48" s="100"/>
      <c r="G48" s="87"/>
      <c r="H48" s="87"/>
      <c r="I48" s="87"/>
      <c r="J48" s="101"/>
      <c r="K48" s="146">
        <f>(+$A$9)*J48</f>
        <v>0</v>
      </c>
      <c r="L48" s="146"/>
    </row>
    <row r="49" spans="1:12" s="3" customFormat="1" ht="23.25" customHeight="1">
      <c r="A49" s="106" t="s">
        <v>44</v>
      </c>
      <c r="B49" s="71"/>
      <c r="C49" s="87"/>
      <c r="D49" s="88"/>
      <c r="E49" s="87"/>
      <c r="F49" s="100"/>
      <c r="G49" s="87"/>
      <c r="H49" s="87"/>
      <c r="I49" s="87"/>
      <c r="J49" s="101"/>
      <c r="K49" s="146">
        <f>(+$A$9)*J49</f>
        <v>0</v>
      </c>
      <c r="L49" s="146"/>
    </row>
    <row r="50" spans="1:12" s="3" customFormat="1" ht="23.25" customHeight="1">
      <c r="A50" s="105" t="s">
        <v>46</v>
      </c>
      <c r="B50" s="71"/>
      <c r="C50" s="87"/>
      <c r="D50" s="88"/>
      <c r="E50" s="87"/>
      <c r="F50" s="100"/>
      <c r="G50" s="87"/>
      <c r="H50" s="87"/>
      <c r="I50" s="87"/>
      <c r="J50" s="101"/>
      <c r="K50" s="146">
        <f>(+$A$9)*J50</f>
        <v>0</v>
      </c>
      <c r="L50" s="146"/>
    </row>
    <row r="51" spans="1:12" s="3" customFormat="1" ht="23.25" customHeight="1">
      <c r="A51" s="106" t="s">
        <v>47</v>
      </c>
      <c r="B51" s="71"/>
      <c r="C51" s="87"/>
      <c r="D51" s="88"/>
      <c r="E51" s="87"/>
      <c r="F51" s="100"/>
      <c r="G51" s="87"/>
      <c r="H51" s="87"/>
      <c r="I51" s="87"/>
      <c r="J51" s="101"/>
      <c r="K51" s="146">
        <f>(+$A$9)*J51</f>
        <v>0</v>
      </c>
      <c r="L51" s="146"/>
    </row>
    <row r="52" spans="1:12" s="3" customFormat="1" ht="23.25" customHeight="1">
      <c r="A52" s="106" t="s">
        <v>45</v>
      </c>
      <c r="B52" s="71"/>
      <c r="C52" s="87"/>
      <c r="D52" s="88"/>
      <c r="E52" s="87"/>
      <c r="F52" s="102" t="s">
        <v>39</v>
      </c>
      <c r="G52" s="87"/>
      <c r="H52" s="87"/>
      <c r="I52" s="87"/>
      <c r="J52" s="117">
        <f>SUM(J47:J51)</f>
        <v>0</v>
      </c>
      <c r="K52" s="134">
        <f>SUM(K47:L51)</f>
        <v>0</v>
      </c>
      <c r="L52" s="135"/>
    </row>
    <row r="53" spans="1:12" s="3" customFormat="1" ht="23.25" customHeight="1">
      <c r="A53" s="105" t="s">
        <v>48</v>
      </c>
      <c r="B53" s="71"/>
      <c r="C53" s="87"/>
      <c r="D53" s="88"/>
      <c r="E53" s="87"/>
      <c r="F53" s="87"/>
      <c r="G53" s="87"/>
      <c r="H53" s="87"/>
      <c r="I53" s="87"/>
      <c r="J53" s="87"/>
      <c r="K53" s="87"/>
      <c r="L53" s="87"/>
    </row>
    <row r="54" spans="1:12" s="3" customFormat="1" ht="23.25" customHeight="1">
      <c r="A54" s="106" t="s">
        <v>49</v>
      </c>
      <c r="B54" s="71"/>
      <c r="C54" s="87"/>
      <c r="D54" s="88"/>
      <c r="E54" s="87"/>
      <c r="F54" s="87"/>
      <c r="G54" s="87"/>
      <c r="H54" s="87"/>
      <c r="I54" s="87"/>
      <c r="J54" s="87"/>
      <c r="K54" s="87"/>
      <c r="L54" s="87"/>
    </row>
    <row r="55" spans="1:12" s="3" customFormat="1" ht="7.5" customHeight="1">
      <c r="A55" s="105"/>
      <c r="B55" s="71"/>
      <c r="C55" s="87"/>
      <c r="D55" s="88"/>
      <c r="E55" s="87"/>
      <c r="F55" s="87"/>
      <c r="G55" s="87"/>
      <c r="H55" s="87"/>
      <c r="I55" s="87"/>
      <c r="J55" s="87"/>
      <c r="K55" s="87"/>
      <c r="L55" s="87"/>
    </row>
    <row r="56" spans="1:12" ht="9" customHeight="1" thickBot="1">
      <c r="A56" s="46"/>
      <c r="B56" s="46"/>
      <c r="C56" s="46"/>
      <c r="D56" s="46"/>
      <c r="E56" s="46"/>
      <c r="F56" s="102"/>
      <c r="G56" s="46"/>
      <c r="H56" s="46"/>
      <c r="I56" s="46"/>
      <c r="J56" s="103"/>
      <c r="K56" s="104"/>
      <c r="L56" s="104"/>
    </row>
    <row r="57" spans="1:12" ht="29.25" customHeight="1">
      <c r="A57" s="67" t="s">
        <v>24</v>
      </c>
      <c r="B57" s="61"/>
      <c r="C57" s="61"/>
      <c r="D57" s="61"/>
      <c r="E57" s="157"/>
      <c r="F57" s="157"/>
      <c r="G57" s="55"/>
      <c r="H57" s="55"/>
      <c r="I57" s="55"/>
      <c r="J57" s="55"/>
      <c r="K57" s="128" t="s">
        <v>53</v>
      </c>
      <c r="L57" s="129"/>
    </row>
    <row r="58" spans="1:12" ht="5.25" customHeight="1">
      <c r="A58" s="42"/>
      <c r="B58" s="17"/>
      <c r="C58" s="17"/>
      <c r="D58" s="17"/>
      <c r="E58" s="158"/>
      <c r="F58" s="158"/>
      <c r="G58" s="54"/>
      <c r="H58" s="54"/>
      <c r="I58" s="54"/>
      <c r="J58" s="54"/>
      <c r="K58" s="130"/>
      <c r="L58" s="131"/>
    </row>
    <row r="59" spans="1:12" ht="15.75" customHeight="1">
      <c r="A59" s="59" t="s">
        <v>54</v>
      </c>
      <c r="B59" s="60"/>
      <c r="C59" s="60"/>
      <c r="D59" s="60"/>
      <c r="E59" s="54"/>
      <c r="F59" s="54"/>
      <c r="G59" s="54"/>
      <c r="H59" s="54"/>
      <c r="I59" s="54"/>
      <c r="J59" s="54"/>
      <c r="K59" s="130"/>
      <c r="L59" s="131"/>
    </row>
    <row r="60" spans="1:14" ht="16.5" customHeight="1">
      <c r="A60" s="59" t="s">
        <v>30</v>
      </c>
      <c r="B60" s="56"/>
      <c r="C60" s="56"/>
      <c r="D60" s="56"/>
      <c r="E60" s="56"/>
      <c r="F60" s="56"/>
      <c r="G60" s="56"/>
      <c r="H60" s="56"/>
      <c r="I60" s="56"/>
      <c r="J60" s="56"/>
      <c r="K60" s="130"/>
      <c r="L60" s="131"/>
      <c r="M60" s="68"/>
      <c r="N60" s="68"/>
    </row>
    <row r="61" spans="1:14" ht="18" customHeight="1">
      <c r="A61" s="59" t="s">
        <v>28</v>
      </c>
      <c r="B61" s="56"/>
      <c r="C61" s="56"/>
      <c r="D61" s="56"/>
      <c r="E61" s="56"/>
      <c r="F61" s="56"/>
      <c r="G61" s="56"/>
      <c r="H61" s="56"/>
      <c r="I61" s="56"/>
      <c r="J61" s="56"/>
      <c r="K61" s="130"/>
      <c r="L61" s="131"/>
      <c r="M61" s="68"/>
      <c r="N61" s="68"/>
    </row>
    <row r="62" spans="1:14" ht="15.75" customHeight="1">
      <c r="A62" s="59" t="s">
        <v>29</v>
      </c>
      <c r="B62" s="56"/>
      <c r="C62" s="56"/>
      <c r="D62" s="56"/>
      <c r="E62" s="56"/>
      <c r="F62" s="56"/>
      <c r="G62" s="56"/>
      <c r="H62" s="56"/>
      <c r="I62" s="56"/>
      <c r="J62" s="56"/>
      <c r="K62" s="130"/>
      <c r="L62" s="131"/>
      <c r="M62" s="68"/>
      <c r="N62" s="68"/>
    </row>
    <row r="63" spans="1:12" ht="15.75" customHeight="1">
      <c r="A63" s="57"/>
      <c r="B63" s="58"/>
      <c r="C63" s="167"/>
      <c r="D63" s="167"/>
      <c r="E63" s="169" t="s">
        <v>15</v>
      </c>
      <c r="F63" s="84"/>
      <c r="G63" s="84"/>
      <c r="H63" s="84"/>
      <c r="I63" s="84"/>
      <c r="J63" s="84"/>
      <c r="K63" s="130"/>
      <c r="L63" s="131"/>
    </row>
    <row r="64" spans="1:12" ht="15.75" customHeight="1">
      <c r="A64" s="57"/>
      <c r="B64" s="58"/>
      <c r="C64" s="167"/>
      <c r="D64" s="167"/>
      <c r="E64" s="169"/>
      <c r="F64" s="84"/>
      <c r="G64" s="84"/>
      <c r="H64" s="84"/>
      <c r="I64" s="84"/>
      <c r="J64" s="84"/>
      <c r="K64" s="130"/>
      <c r="L64" s="131"/>
    </row>
    <row r="65" spans="1:12" ht="16.5" customHeight="1" thickBot="1">
      <c r="A65" s="159" t="s">
        <v>3</v>
      </c>
      <c r="B65" s="160"/>
      <c r="C65" s="167"/>
      <c r="D65" s="167"/>
      <c r="E65" s="169"/>
      <c r="F65" s="85"/>
      <c r="G65" s="85"/>
      <c r="H65" s="85"/>
      <c r="I65" s="85"/>
      <c r="J65" s="85"/>
      <c r="K65" s="130"/>
      <c r="L65" s="131"/>
    </row>
    <row r="66" spans="1:14" ht="20.25" customHeight="1">
      <c r="A66" s="67" t="s">
        <v>25</v>
      </c>
      <c r="B66" s="69"/>
      <c r="C66" s="69"/>
      <c r="D66" s="69"/>
      <c r="E66" s="69"/>
      <c r="F66" s="69"/>
      <c r="G66" s="69"/>
      <c r="H66" s="69"/>
      <c r="I66" s="69"/>
      <c r="J66" s="69"/>
      <c r="K66" s="130"/>
      <c r="L66" s="131"/>
      <c r="M66" s="75"/>
      <c r="N66" s="75"/>
    </row>
    <row r="67" spans="1:14" ht="16.5" customHeight="1">
      <c r="A67" s="70" t="s">
        <v>31</v>
      </c>
      <c r="B67" s="71"/>
      <c r="C67" s="71"/>
      <c r="D67" s="71"/>
      <c r="E67" s="71"/>
      <c r="F67" s="71"/>
      <c r="G67" s="71"/>
      <c r="H67" s="71"/>
      <c r="I67" s="71"/>
      <c r="J67" s="71"/>
      <c r="K67" s="130"/>
      <c r="L67" s="131"/>
      <c r="M67" s="76"/>
      <c r="N67" s="76"/>
    </row>
    <row r="68" spans="1:14" ht="16.5" customHeight="1">
      <c r="A68" s="70" t="s">
        <v>32</v>
      </c>
      <c r="B68" s="71"/>
      <c r="C68" s="71"/>
      <c r="D68" s="71"/>
      <c r="E68" s="71"/>
      <c r="F68" s="71"/>
      <c r="G68" s="71"/>
      <c r="H68" s="71"/>
      <c r="I68" s="71"/>
      <c r="J68" s="71"/>
      <c r="K68" s="130"/>
      <c r="L68" s="131"/>
      <c r="M68" s="76"/>
      <c r="N68" s="76"/>
    </row>
    <row r="69" spans="1:14" ht="16.5" customHeight="1">
      <c r="A69" s="70" t="s">
        <v>33</v>
      </c>
      <c r="B69" s="71"/>
      <c r="C69" s="71"/>
      <c r="D69" s="71"/>
      <c r="E69" s="71"/>
      <c r="F69" s="71"/>
      <c r="G69" s="71"/>
      <c r="H69" s="71"/>
      <c r="I69" s="71"/>
      <c r="J69" s="71"/>
      <c r="K69" s="130"/>
      <c r="L69" s="131"/>
      <c r="M69" s="76"/>
      <c r="N69" s="76"/>
    </row>
    <row r="70" spans="1:14" ht="16.5" customHeight="1">
      <c r="A70" s="72"/>
      <c r="B70" s="73"/>
      <c r="C70" s="167"/>
      <c r="D70" s="167"/>
      <c r="E70" s="169" t="s">
        <v>15</v>
      </c>
      <c r="F70" s="84"/>
      <c r="G70" s="84"/>
      <c r="H70" s="84"/>
      <c r="I70" s="84"/>
      <c r="J70" s="84"/>
      <c r="K70" s="130"/>
      <c r="L70" s="131"/>
      <c r="M70" s="144"/>
      <c r="N70" s="74"/>
    </row>
    <row r="71" spans="1:14" ht="16.5" customHeight="1">
      <c r="A71" s="42"/>
      <c r="B71" s="77"/>
      <c r="C71" s="167"/>
      <c r="D71" s="167"/>
      <c r="E71" s="169"/>
      <c r="F71" s="84"/>
      <c r="G71" s="84"/>
      <c r="H71" s="84"/>
      <c r="I71" s="84"/>
      <c r="J71" s="84"/>
      <c r="K71" s="130"/>
      <c r="L71" s="131"/>
      <c r="M71" s="144"/>
      <c r="N71" s="74"/>
    </row>
    <row r="72" spans="1:12" ht="18.75" customHeight="1" thickBot="1">
      <c r="A72" s="159" t="s">
        <v>4</v>
      </c>
      <c r="B72" s="160"/>
      <c r="C72" s="168"/>
      <c r="D72" s="168"/>
      <c r="E72" s="170"/>
      <c r="F72" s="85"/>
      <c r="G72" s="85"/>
      <c r="H72" s="85"/>
      <c r="I72" s="85"/>
      <c r="J72" s="85"/>
      <c r="K72" s="132"/>
      <c r="L72" s="133"/>
    </row>
    <row r="73" spans="1:12" ht="15.75" customHeight="1">
      <c r="A73" s="43" t="s">
        <v>69</v>
      </c>
      <c r="B73" s="34"/>
      <c r="C73" s="34"/>
      <c r="D73" s="34"/>
      <c r="E73" s="34"/>
      <c r="F73" s="34"/>
      <c r="G73" s="34"/>
      <c r="H73" s="34"/>
      <c r="I73" s="34"/>
      <c r="J73" s="34"/>
      <c r="K73" s="34"/>
      <c r="L73" s="34"/>
    </row>
    <row r="75" ht="17.25" customHeight="1"/>
    <row r="76" ht="17.25" customHeight="1"/>
  </sheetData>
  <sheetProtection/>
  <mergeCells count="52">
    <mergeCell ref="J39:K39"/>
    <mergeCell ref="J41:K41"/>
    <mergeCell ref="J27:K27"/>
    <mergeCell ref="J37:K37"/>
    <mergeCell ref="J43:K43"/>
    <mergeCell ref="D5:E5"/>
    <mergeCell ref="D6:E6"/>
    <mergeCell ref="D7:E7"/>
    <mergeCell ref="J29:K29"/>
    <mergeCell ref="J31:K31"/>
    <mergeCell ref="J33:K33"/>
    <mergeCell ref="J35:K35"/>
    <mergeCell ref="A72:B72"/>
    <mergeCell ref="E57:E58"/>
    <mergeCell ref="F45:L45"/>
    <mergeCell ref="A45:E45"/>
    <mergeCell ref="C70:D72"/>
    <mergeCell ref="E70:E72"/>
    <mergeCell ref="C63:D65"/>
    <mergeCell ref="E63:E65"/>
    <mergeCell ref="F57:F58"/>
    <mergeCell ref="A65:B65"/>
    <mergeCell ref="K49:L49"/>
    <mergeCell ref="K50:L50"/>
    <mergeCell ref="K51:L51"/>
    <mergeCell ref="K46:L46"/>
    <mergeCell ref="A8:B8"/>
    <mergeCell ref="A6:B6"/>
    <mergeCell ref="A7:B7"/>
    <mergeCell ref="J10:K10"/>
    <mergeCell ref="A9:B9"/>
    <mergeCell ref="J11:K11"/>
    <mergeCell ref="J17:K17"/>
    <mergeCell ref="J15:K15"/>
    <mergeCell ref="L6:L9"/>
    <mergeCell ref="K6:K9"/>
    <mergeCell ref="M70:M71"/>
    <mergeCell ref="J25:K25"/>
    <mergeCell ref="J19:K19"/>
    <mergeCell ref="J21:K21"/>
    <mergeCell ref="K47:L47"/>
    <mergeCell ref="K48:L48"/>
    <mergeCell ref="A1:L1"/>
    <mergeCell ref="A2:L2"/>
    <mergeCell ref="A3:B3"/>
    <mergeCell ref="J3:L3"/>
    <mergeCell ref="J5:J9"/>
    <mergeCell ref="K57:L72"/>
    <mergeCell ref="E3:G3"/>
    <mergeCell ref="K52:L52"/>
    <mergeCell ref="J13:K13"/>
    <mergeCell ref="J23:K23"/>
  </mergeCells>
  <printOptions horizontalCentered="1" verticalCentered="1"/>
  <pageMargins left="0" right="0" top="0" bottom="0" header="0" footer="0"/>
  <pageSetup fitToHeight="0"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dimension ref="A1:H93"/>
  <sheetViews>
    <sheetView zoomScalePageLayoutView="0" workbookViewId="0" topLeftCell="A1">
      <selection activeCell="K28" sqref="K28"/>
    </sheetView>
  </sheetViews>
  <sheetFormatPr defaultColWidth="9.140625" defaultRowHeight="12.75"/>
  <sheetData>
    <row r="1" spans="1:3" ht="12.75">
      <c r="A1" s="119" t="s">
        <v>55</v>
      </c>
      <c r="B1" s="119"/>
      <c r="C1" s="119"/>
    </row>
    <row r="2" ht="12.75">
      <c r="A2" t="s">
        <v>56</v>
      </c>
    </row>
    <row r="3" ht="12.75">
      <c r="A3" t="s">
        <v>57</v>
      </c>
    </row>
    <row r="18" ht="12.75">
      <c r="A18" t="s">
        <v>58</v>
      </c>
    </row>
    <row r="31" ht="12.75">
      <c r="A31" t="s">
        <v>59</v>
      </c>
    </row>
    <row r="49" ht="12.75">
      <c r="A49" t="s">
        <v>60</v>
      </c>
    </row>
    <row r="50" ht="12.75">
      <c r="A50" t="s">
        <v>61</v>
      </c>
    </row>
    <row r="56" spans="7:8" ht="12.75">
      <c r="G56" s="120" t="s">
        <v>62</v>
      </c>
      <c r="H56" t="s">
        <v>63</v>
      </c>
    </row>
    <row r="59" ht="12.75">
      <c r="G59" s="120"/>
    </row>
    <row r="70" spans="7:8" ht="12.75">
      <c r="G70" s="120" t="s">
        <v>62</v>
      </c>
      <c r="H70" t="s">
        <v>64</v>
      </c>
    </row>
    <row r="73" ht="15.75">
      <c r="A73" s="121" t="s">
        <v>65</v>
      </c>
    </row>
    <row r="74" ht="15.75">
      <c r="A74" s="121" t="s">
        <v>66</v>
      </c>
    </row>
    <row r="75" ht="12.75">
      <c r="A75" t="s">
        <v>67</v>
      </c>
    </row>
    <row r="81" ht="12.75">
      <c r="G81" s="120"/>
    </row>
    <row r="86" ht="12.75">
      <c r="G86" s="120"/>
    </row>
    <row r="93" ht="15.75">
      <c r="A93" s="121" t="s">
        <v>68</v>
      </c>
    </row>
  </sheetData>
  <sheetProtection/>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C&amp;T</dc:creator>
  <cp:keywords/>
  <dc:description/>
  <cp:lastModifiedBy>Marcia Agnew</cp:lastModifiedBy>
  <cp:lastPrinted>2015-07-20T23:31:49Z</cp:lastPrinted>
  <dcterms:created xsi:type="dcterms:W3CDTF">2000-03-15T17:52:38Z</dcterms:created>
  <dcterms:modified xsi:type="dcterms:W3CDTF">2020-09-09T18:25:20Z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eaders">
    <vt:lpwstr/>
  </property>
  <property fmtid="{D5CDD505-2E9C-101B-9397-08002B2CF9AE}" pid="3" name="Math_Settings">
    <vt:lpwstr/>
  </property>
  <property fmtid="{D5CDD505-2E9C-101B-9397-08002B2CF9AE}" pid="4" name="Has_Leaders_Only_SectionGroup">
    <vt:lpwstr/>
  </property>
  <property fmtid="{D5CDD505-2E9C-101B-9397-08002B2CF9AE}" pid="5" name="Invited_Members">
    <vt:lpwstr/>
  </property>
  <property fmtid="{D5CDD505-2E9C-101B-9397-08002B2CF9AE}" pid="6" name="LMS_Mappings">
    <vt:lpwstr/>
  </property>
  <property fmtid="{D5CDD505-2E9C-101B-9397-08002B2CF9AE}" pid="7" name="IsNotebookLocked">
    <vt:lpwstr/>
  </property>
  <property fmtid="{D5CDD505-2E9C-101B-9397-08002B2CF9AE}" pid="8" name="Templates">
    <vt:lpwstr/>
  </property>
  <property fmtid="{D5CDD505-2E9C-101B-9397-08002B2CF9AE}" pid="9" name="Member_Groups">
    <vt:lpwstr/>
  </property>
  <property fmtid="{D5CDD505-2E9C-101B-9397-08002B2CF9AE}" pid="10" name="Self_Registration_Enabled">
    <vt:lpwstr/>
  </property>
  <property fmtid="{D5CDD505-2E9C-101B-9397-08002B2CF9AE}" pid="11" name="AppVersion">
    <vt:lpwstr/>
  </property>
  <property fmtid="{D5CDD505-2E9C-101B-9397-08002B2CF9AE}" pid="12" name="NotebookType">
    <vt:lpwstr/>
  </property>
  <property fmtid="{D5CDD505-2E9C-101B-9397-08002B2CF9AE}" pid="13" name="Distribution_Groups">
    <vt:lpwstr/>
  </property>
  <property fmtid="{D5CDD505-2E9C-101B-9397-08002B2CF9AE}" pid="14" name="Members">
    <vt:lpwstr/>
  </property>
  <property fmtid="{D5CDD505-2E9C-101B-9397-08002B2CF9AE}" pid="15" name="DefaultSectionNames">
    <vt:lpwstr/>
  </property>
  <property fmtid="{D5CDD505-2E9C-101B-9397-08002B2CF9AE}" pid="16" name="Is_Collaboration_Space_Locked">
    <vt:lpwstr/>
  </property>
  <property fmtid="{D5CDD505-2E9C-101B-9397-08002B2CF9AE}" pid="17" name="TeamsChannelId">
    <vt:lpwstr/>
  </property>
  <property fmtid="{D5CDD505-2E9C-101B-9397-08002B2CF9AE}" pid="18" name="FolderType">
    <vt:lpwstr/>
  </property>
  <property fmtid="{D5CDD505-2E9C-101B-9397-08002B2CF9AE}" pid="19" name="CultureName">
    <vt:lpwstr/>
  </property>
  <property fmtid="{D5CDD505-2E9C-101B-9397-08002B2CF9AE}" pid="20" name="Owner">
    <vt:lpwstr/>
  </property>
  <property fmtid="{D5CDD505-2E9C-101B-9397-08002B2CF9AE}" pid="21" name="Invited_Leaders">
    <vt:lpwstr/>
  </property>
  <property fmtid="{D5CDD505-2E9C-101B-9397-08002B2CF9AE}" pid="22" name="MSIP_Label_2331c99c-072e-4d1d-8080-aeabe68ecfd3_Enabled">
    <vt:lpwstr>True</vt:lpwstr>
  </property>
  <property fmtid="{D5CDD505-2E9C-101B-9397-08002B2CF9AE}" pid="23" name="MSIP_Label_2331c99c-072e-4d1d-8080-aeabe68ecfd3_SiteId">
    <vt:lpwstr>00000000-0000-0000-0000-000000000000</vt:lpwstr>
  </property>
  <property fmtid="{D5CDD505-2E9C-101B-9397-08002B2CF9AE}" pid="24" name="MSIP_Label_2331c99c-072e-4d1d-8080-aeabe68ecfd3_Owner">
    <vt:lpwstr>magnew@csusm.edu</vt:lpwstr>
  </property>
  <property fmtid="{D5CDD505-2E9C-101B-9397-08002B2CF9AE}" pid="25" name="MSIP_Label_2331c99c-072e-4d1d-8080-aeabe68ecfd3_SetDate">
    <vt:lpwstr>2020-09-08T21:09:59.0649585Z</vt:lpwstr>
  </property>
  <property fmtid="{D5CDD505-2E9C-101B-9397-08002B2CF9AE}" pid="26" name="MSIP_Label_2331c99c-072e-4d1d-8080-aeabe68ecfd3_Name">
    <vt:lpwstr>Public</vt:lpwstr>
  </property>
  <property fmtid="{D5CDD505-2E9C-101B-9397-08002B2CF9AE}" pid="27" name="MSIP_Label_2331c99c-072e-4d1d-8080-aeabe68ecfd3_Application">
    <vt:lpwstr>Microsoft Azure Information Protection</vt:lpwstr>
  </property>
  <property fmtid="{D5CDD505-2E9C-101B-9397-08002B2CF9AE}" pid="28" name="MSIP_Label_2331c99c-072e-4d1d-8080-aeabe68ecfd3_Extended_MSFT_Method">
    <vt:lpwstr>Manual</vt:lpwstr>
  </property>
  <property fmtid="{D5CDD505-2E9C-101B-9397-08002B2CF9AE}" pid="29" name="Sensitivity">
    <vt:lpwstr>Public</vt:lpwstr>
  </property>
  <property fmtid="{D5CDD505-2E9C-101B-9397-08002B2CF9AE}" pid="30" name="ContentTypeId">
    <vt:lpwstr>0x010100D2F6655B81F2F14EBC1CCAB9EE32262A</vt:lpwstr>
  </property>
</Properties>
</file>